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12"/>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PRESTACIÓN DE SERVICIOS SOCIALES/HOJA DE VIDA DE INDICADORES/"/>
    </mc:Choice>
  </mc:AlternateContent>
  <xr:revisionPtr revIDLastSave="198" documentId="13_ncr:1_{71750004-7B6A-4DF0-A2A0-67E3850B0490}" xr6:coauthVersionLast="47" xr6:coauthVersionMax="47" xr10:uidLastSave="{812AFA36-56B1-4CA6-87B9-0F9E3589F389}"/>
  <bookViews>
    <workbookView xWindow="-108" yWindow="-108" windowWidth="23256" windowHeight="12456" tabRatio="841" firstSheet="6" activeTab="7" xr2:uid="{00000000-000D-0000-FFFF-FFFF00000000}"/>
  </bookViews>
  <sheets>
    <sheet name="IN-PEI-PSS-001" sheetId="19" r:id="rId1"/>
    <sheet name="lista" sheetId="5" state="hidden" r:id="rId2"/>
    <sheet name="IN-PEI-PSS-002" sheetId="16" r:id="rId3"/>
    <sheet name="IN-PEI-PSS-003" sheetId="17" r:id="rId4"/>
    <sheet name="IN-PEI-PSS-004" sheetId="18" r:id="rId5"/>
    <sheet name="IN-PEI-PSS-005" sheetId="20" r:id="rId6"/>
    <sheet name="IN-PEI-PSS-006" sheetId="21" r:id="rId7"/>
    <sheet name="IN-PEI-PSS-007" sheetId="22" r:id="rId8"/>
    <sheet name="IN-PEI-PSS-008" sheetId="23" r:id="rId9"/>
  </sheets>
  <definedNames>
    <definedName name="_xlnm.Print_Area" localSheetId="0">'IN-PEI-PSS-001'!$A$1:$V$64</definedName>
    <definedName name="_xlnm.Print_Area" localSheetId="2">'IN-PEI-PSS-002'!$A$1:$V$61</definedName>
    <definedName name="_xlnm.Print_Area" localSheetId="3">'IN-PEI-PSS-003'!$A$1:$V$61</definedName>
    <definedName name="_xlnm.Print_Area" localSheetId="4">'IN-PEI-PSS-004'!$A$1:$V$64</definedName>
    <definedName name="_xlnm.Print_Area" localSheetId="5">'IN-PEI-PSS-005'!$A$1:$V$64</definedName>
    <definedName name="_xlnm.Print_Area" localSheetId="6">'IN-PEI-PSS-006'!$A$1:$V$64</definedName>
    <definedName name="_xlnm.Print_Area" localSheetId="7">'IN-PEI-PSS-007'!$A$1:$V$61</definedName>
    <definedName name="_xlnm.Print_Area" localSheetId="8">'IN-PEI-PSS-008'!$A$1:$V$61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23" l="1"/>
  <c r="W47" i="23"/>
  <c r="W49" i="22"/>
  <c r="W47" i="22"/>
  <c r="W51" i="21"/>
  <c r="W48" i="21"/>
  <c r="W51" i="20"/>
  <c r="W48" i="20"/>
  <c r="W51" i="18"/>
  <c r="W48" i="18"/>
  <c r="W49" i="17"/>
  <c r="W47" i="17"/>
  <c r="W49" i="16"/>
  <c r="W47" i="16"/>
  <c r="W51" i="19"/>
  <c r="W48" i="19"/>
  <c r="B33" i="19"/>
  <c r="B35" i="17"/>
  <c r="B34" i="17"/>
  <c r="B33" i="17"/>
  <c r="B35" i="16" l="1"/>
  <c r="B34" i="16"/>
  <c r="B33" i="16"/>
  <c r="B34" i="19"/>
  <c r="B35" i="23" l="1"/>
  <c r="B34" i="23"/>
  <c r="B33" i="23"/>
  <c r="B35" i="22"/>
  <c r="B34" i="22"/>
  <c r="B33" i="22"/>
  <c r="B36" i="21"/>
  <c r="B35" i="21"/>
  <c r="B34" i="21"/>
  <c r="B33" i="21"/>
  <c r="B36" i="20"/>
  <c r="B35" i="20"/>
  <c r="B34" i="20"/>
  <c r="B33" i="20"/>
  <c r="B36" i="18"/>
  <c r="B35" i="18"/>
  <c r="B34" i="18"/>
  <c r="B33" i="18"/>
</calcChain>
</file>

<file path=xl/sharedStrings.xml><?xml version="1.0" encoding="utf-8"?>
<sst xmlns="http://schemas.openxmlformats.org/spreadsheetml/2006/main" count="1202" uniqueCount="333">
  <si>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</si>
  <si>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</si>
  <si>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</si>
  <si>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</si>
  <si>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</si>
  <si>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</si>
  <si>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</si>
  <si>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</si>
  <si>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</si>
  <si>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</si>
  <si>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</si>
  <si>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</si>
  <si>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</si>
  <si>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</si>
  <si>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 xml:space="preserve">Prestación de los Servicios Sociales en el Marco del Modelo Pedagógico Institucional </t>
  </si>
  <si>
    <t>PSS</t>
  </si>
  <si>
    <t>DEFINICIÓN DEL INDICADOR</t>
  </si>
  <si>
    <t>NOMBRE DEL INDICADOR</t>
  </si>
  <si>
    <t>TIPO</t>
  </si>
  <si>
    <t>VALIDACIÓN FORMULACIÓN DEL INDICADOR POR LA OAP</t>
  </si>
  <si>
    <t>CÓDIGO DE INDICADOR</t>
  </si>
  <si>
    <t>Seguimiento a la  vinculación de Jovénes (J) en la última etapa del Modelo Pedagógico de Autonomia,</t>
  </si>
  <si>
    <t>Indicador Estratégico</t>
  </si>
  <si>
    <t>Validado con Observaciones</t>
  </si>
  <si>
    <t>IN-PEI-PSS-001</t>
  </si>
  <si>
    <t>01</t>
  </si>
  <si>
    <t>PERSPECTIVA</t>
  </si>
  <si>
    <t xml:space="preserve">OBJETIVO ESTRATÉGICO </t>
  </si>
  <si>
    <t>INICIATIVA ESTRATÉGICA</t>
  </si>
  <si>
    <t>ACCIÓN ASOCIADA AL PLAN DE ACCIÓN</t>
  </si>
  <si>
    <t>CÓDIGO ASIGNADO AL PROYECTO DE INVERSIÓN</t>
  </si>
  <si>
    <t>NOMBRE DEL PROYECTO</t>
  </si>
  <si>
    <t>Estratégicos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</si>
  <si>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</si>
  <si>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</si>
  <si>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PAI-2025-150</t>
  </si>
  <si>
    <t>N/A</t>
  </si>
  <si>
    <t>OBJETIVO DEL INDICADOR</t>
  </si>
  <si>
    <t>TIPOLOGÍA DE INDICADOR</t>
  </si>
  <si>
    <t>LÍNEA BASE</t>
  </si>
  <si>
    <t>META OBJETIVO</t>
  </si>
  <si>
    <t>META</t>
  </si>
  <si>
    <t xml:space="preserve">PLAZO  DE CUMPLIMIENTO </t>
  </si>
  <si>
    <t>VIGENCIA DE CUMPLIMENTO</t>
  </si>
  <si>
    <t>Realizar seguimiento a la participación y/o vinculación de jóvenes en actividades de corresponsabilidad, estímulo y/o CPS dentro de los convenios interadministrativos, intersectoriales y de asociación suscritos en el período, con el fin de generar oportunidades de calidad de vida en la última etapa del Modelo Pedagógico</t>
  </si>
  <si>
    <t>Impacto</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</si>
  <si>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</si>
  <si>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</si>
  <si>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</si>
  <si>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</si>
  <si>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</si>
  <si>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</si>
  <si>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</si>
  <si>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</si>
  <si>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</si>
  <si>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</si>
  <si>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</si>
  <si>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</si>
  <si>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</si>
  <si>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Semestral</t>
  </si>
  <si>
    <t>Simple</t>
  </si>
  <si>
    <t>Ascendente</t>
  </si>
  <si>
    <t>Acumulativo</t>
  </si>
  <si>
    <t xml:space="preserve">RANGO DE MEDICIÓN </t>
  </si>
  <si>
    <t>ACTORES INTERESADOS EN EL RESULTADO</t>
  </si>
  <si>
    <t>NIVEL MÁXIMO</t>
  </si>
  <si>
    <t>NIVEL ACEPTABLE</t>
  </si>
  <si>
    <t>NIVEL MINÍMO</t>
  </si>
  <si>
    <t>≤99% al 89%</t>
  </si>
  <si>
    <t>Gerencia Estrategias de Corresponsabilidad</t>
  </si>
  <si>
    <t>FUENTE DE INFORMACIÓN</t>
  </si>
  <si>
    <t>FÓRMULA DE CÁLCULO DEL INDICADOR</t>
  </si>
  <si>
    <t>Soporte pantallazo en PDF de solicitud del reporte mediante aplicativo ARANDA, en caso de no funcionar el aplicativo se realizará la solicitud mediante correo electrónico al equipo soporte SIMI. 
Reporte en PDF (SIMI) del número de jovenes asistentes y/o vinculados a CPS, Convenios - Estimulo de Corresponsabilidad , Estrategia de Cultura Ciudadana. 
 Cupos con las minutas o documento Propuesta Social, Técnica y Económica para la Suscripción de convenios interadministrativos,  intersectoriales, convenios de asociación suscritos en el periodo.</t>
  </si>
  <si>
    <t>((Número de Jovénes asistentes y/o vinculados a convenios interadministrativos (CPS- Estimulo de Corresponsabilidad, Estrategia de Cultura Ciudadana)  / Número total de cupos establecidos en la suscripción  de convenios interadministrativos ( CPS- Estimulo de Corresponsabilidad, Estrategia de Cultura Ciudadana) para la vigencia* 100))</t>
  </si>
  <si>
    <t>COMPORTAMIENTO INDICADOR</t>
  </si>
  <si>
    <t>Meses:</t>
  </si>
  <si>
    <t>JUNIO</t>
  </si>
  <si>
    <t>DICIEMBRE</t>
  </si>
  <si>
    <t>Dato Numerador:</t>
  </si>
  <si>
    <t>Dato Denominador:</t>
  </si>
  <si>
    <t>MONITOREO INDICADOR</t>
  </si>
  <si>
    <t>Periodo</t>
  </si>
  <si>
    <t>Resultado Monitoreo</t>
  </si>
  <si>
    <t>ANÁLISIS RESULTADO DEL INDICADOR</t>
  </si>
  <si>
    <t>PRIMER SEGUIMIENTO :</t>
  </si>
  <si>
    <t xml:space="preserve">En articulación con el avance presentado en la acción PAI-2025-150, el indicador durante el primer trimestre del año se mantuvo un total de ocho convenios interadministrativos asi:  BAÑOS PUBLICOS, 3495/2024 SDM, 1050/2024 TRANSMILENIO-CPS, 1050/2024 TRANSMILENIO-ESTÍMULO, 8733/2024 SDIS-COMEDORES, 921/2024 SDP-SISBEN,  512/2024, 390-1151- 2024 SCRD/TM y LABORATORIOS DE PRODUCCIÓN MUSICAL,  BICICLETAS, CONFECCIONES de los cuales cuatro correspondieron a la modalidad de estímulo y los otros cuatro a convenios tipo CPS, incluyendo la estrategia de cultura ciudadana.  Lo cual evidencia un avance positivo del 96% en la gestión y ejecución de los compromisos adquiridos. </t>
  </si>
  <si>
    <t>SEGIUNDO SEGUIMIENTO :</t>
  </si>
  <si>
    <t>LIMITANTES</t>
  </si>
  <si>
    <t>VALIDACIÓN DEL SEGUIMIENTO POR LA OFICINA ASESORA DE PLANEACIÓN</t>
  </si>
  <si>
    <t>CONTROL DE CAMBIOS DEL INDICADOR</t>
  </si>
  <si>
    <t>FECHA</t>
  </si>
  <si>
    <t>CAMBIOS</t>
  </si>
  <si>
    <t>JUSTIFICACIÓN</t>
  </si>
  <si>
    <t>FECHA QUE APLICA LA MODIFICACIÓN</t>
  </si>
  <si>
    <t>Creación del indicador</t>
  </si>
  <si>
    <t xml:space="preserve">Creación del indicador como respuesta a la plataforma estratégica del IDIPRON, permitiendo evaluar y fortalecer el cumplimiento de los objetivos estratégicos  institucionales. </t>
  </si>
  <si>
    <t>APROBACIÓN</t>
  </si>
  <si>
    <t>ELABORÓ:</t>
  </si>
  <si>
    <t xml:space="preserve">LINA SOFIA MORA TORRES </t>
  </si>
  <si>
    <t>CARGO:</t>
  </si>
  <si>
    <t xml:space="preserve">APOYO PROFESIONAL A INDICADORES MISIONALES </t>
  </si>
  <si>
    <t>REVISÓ:</t>
  </si>
  <si>
    <t>MIRNA ESTHER HIGUERA BOHORQUEZ</t>
  </si>
  <si>
    <t>GERENTE ESTRATEGIAS DE CORRESPONSABILIDAD</t>
  </si>
  <si>
    <t>APROBÓ:</t>
  </si>
  <si>
    <t>JUAN FELIPE ACOSTA PARRA</t>
  </si>
  <si>
    <t>SUBDIRECTOR TÉCNICO DE OPORTUNIDADES</t>
  </si>
  <si>
    <t>REVISIÓN Y SEGUIMIENTO POR LA OFICINA ASESORA DE PLANEACIÓN</t>
  </si>
  <si>
    <t>REVISÓ OAP:</t>
  </si>
  <si>
    <t>MARLYS URIBE MARTES</t>
  </si>
  <si>
    <t>PROFESIONAL CONTRATISTA OFICINA ASESORA DE PLANEACIÓN</t>
  </si>
  <si>
    <t>Vr. 02; 13/03/2024</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</si>
  <si>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</si>
  <si>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</si>
  <si>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</si>
  <si>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</si>
  <si>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</si>
  <si>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</si>
  <si>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</si>
  <si>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</si>
  <si>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</si>
  <si>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</si>
  <si>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</si>
  <si>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</si>
  <si>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</si>
  <si>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</si>
  <si>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</si>
  <si>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</si>
  <si>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</si>
  <si>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</si>
  <si>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</si>
  <si>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</si>
  <si>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</si>
  <si>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Numérico</t>
  </si>
  <si>
    <t>Validado</t>
  </si>
  <si>
    <t>Indicador de Proyecto de inversión/Indicador de Estratégico</t>
  </si>
  <si>
    <t>Eficiencia</t>
  </si>
  <si>
    <t>Descendente</t>
  </si>
  <si>
    <t>Compuesto</t>
  </si>
  <si>
    <t>Bimensual</t>
  </si>
  <si>
    <t>2 Años</t>
  </si>
  <si>
    <t xml:space="preserve">Direccionamiento Estratégico </t>
  </si>
  <si>
    <t>DES</t>
  </si>
  <si>
    <t>Misional</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</si>
  <si>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</si>
  <si>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</si>
  <si>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</si>
  <si>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</si>
  <si>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</si>
  <si>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</si>
  <si>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</si>
  <si>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</si>
  <si>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</si>
  <si>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</si>
  <si>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</si>
  <si>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</si>
  <si>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</si>
  <si>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</si>
  <si>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</si>
  <si>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</si>
  <si>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</si>
  <si>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</si>
  <si>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</si>
  <si>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</si>
  <si>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</si>
  <si>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</si>
  <si>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</si>
  <si>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</si>
  <si>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</si>
  <si>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</si>
  <si>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</si>
  <si>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</si>
  <si>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</si>
  <si>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</si>
  <si>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</si>
  <si>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Resultado</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</si>
  <si>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</si>
  <si>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</si>
  <si>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</si>
  <si>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</si>
  <si>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</si>
  <si>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</si>
  <si>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</si>
  <si>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</si>
  <si>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</si>
  <si>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</si>
  <si>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</si>
  <si>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</si>
  <si>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</si>
  <si>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</si>
  <si>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</si>
  <si>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</si>
  <si>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</si>
  <si>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</si>
  <si>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</si>
  <si>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</si>
  <si>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</si>
  <si>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</si>
  <si>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</si>
  <si>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</si>
  <si>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</si>
  <si>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</si>
  <si>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</si>
  <si>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</si>
  <si>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</si>
  <si>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</si>
  <si>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</si>
  <si>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</si>
  <si>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</si>
  <si>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</si>
  <si>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</si>
  <si>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</si>
  <si>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</si>
  <si>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</si>
  <si>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</si>
  <si>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</si>
  <si>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</si>
  <si>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</si>
  <si>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</si>
  <si>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</si>
  <si>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</si>
  <si>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</si>
  <si>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</si>
  <si>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</si>
  <si>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</si>
  <si>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</si>
  <si>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</si>
  <si>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</si>
  <si>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</si>
  <si>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</si>
  <si>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</si>
  <si>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</si>
  <si>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</si>
  <si>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</si>
  <si>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</si>
  <si>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</si>
  <si>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</si>
  <si>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</si>
  <si>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</si>
  <si>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</si>
  <si>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</si>
  <si>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</si>
  <si>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</si>
  <si>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</si>
  <si>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</si>
  <si>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</si>
  <si>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</si>
  <si>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</si>
  <si>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</si>
  <si>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</si>
  <si>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Seguimiento a los y las adolescentes y jóvenes (AJ) matriculados en la Estrategia de Formación Técnica Convenios.</t>
  </si>
  <si>
    <t>IN-PEI-PSS-002</t>
  </si>
  <si>
    <t>PAI-2025-144</t>
  </si>
  <si>
    <t xml:space="preserve">Medir el Número de Adolecentes y jovénes (AJ) Matriculados por medio del Convenio SENA-IDIPRON, a la formación titulada (Operario y auxiliar, Técnico y técnologo) de la Estrategia Formación Técnica Convenios. </t>
  </si>
  <si>
    <t>≤199-189</t>
  </si>
  <si>
    <t>≤188</t>
  </si>
  <si>
    <t>Gerencia de Inserción Socieconómica</t>
  </si>
  <si>
    <t>Soporte pantallazo en PDF de solicitud del reporte mediante aplicativo ARANDA, en caso de no funcionar el aplicativo se realizará la solicitud mediante correo electrónico al equipo soporte SIMI. 
Reporte en PDF (SIMI) del número de los y las Adolescentes y jóvenes (AJ) reportados en el Sistema de Información Misional IDIPRON SIMI con registro de inscripción en SIMI al programa de formación Técnica Convenios.</t>
  </si>
  <si>
    <t>Número Adolescentes y jóvenes con inscripción al programa de formación Técnica Convenios / Número de Adolescentes y Jóvenes matriculados por medio del Convenio SENA-IDIPRON, a la formación titulada (Operario y auxiliar, Técnico y técnologo) según la meta del periodo (200).</t>
  </si>
  <si>
    <t>ABRIL</t>
  </si>
  <si>
    <t>AGOSTO</t>
  </si>
  <si>
    <t>LEIDY ALEJANDRA GONZALEZ VILLANUEVA</t>
  </si>
  <si>
    <t>GERENTE DE INSERCIÓN SOCIOECONOMICA</t>
  </si>
  <si>
    <r>
      <rPr>
        <sz val="10"/>
        <rFont val="Times New Roman"/>
        <family val="1"/>
      </rPr>
      <t>Seguimiento</t>
    </r>
    <r>
      <rPr>
        <sz val="10"/>
        <color theme="1"/>
        <rFont val="Times New Roman"/>
        <family val="1"/>
      </rPr>
      <t xml:space="preserve"> a la participación de los y las Adolescentes y Jóvenes en las ferias de emprendimiento en los sectores público y privado. </t>
    </r>
  </si>
  <si>
    <t>IN-PEI-PSS-003</t>
  </si>
  <si>
    <t>PAI-2025-145</t>
  </si>
  <si>
    <t xml:space="preserve">Realizar la medición de la participación de los y las Adolescentes y Jóvenes emprendedores en las ferias de emprendimiento en los sectores público y privado, con el fin de promover el mejoramiento de capacidades y/o oportunidades para fortalecer su autonomía e inserción social. </t>
  </si>
  <si>
    <t>≤5- 4</t>
  </si>
  <si>
    <t>≤3</t>
  </si>
  <si>
    <t>Gerencia de Insercion Socieconómica</t>
  </si>
  <si>
    <t xml:space="preserve">Soporte pantallazo en PDF de solicitud del reporte mediante aplicativo ARANDA, en caso de no funcionar el aplicativo se realizará la solicitud mediante correo electrónico al equipo soporte SIMI. 
Reporte en PDF (SIMI) con datos de los adolescentes y/o jóvenes (AJ) reportados en el Sistema de Información Misional IDIPRON SIMI de asistencia Diaria en SIMI de la participación en  ferias de emprendimiento, soporte de envio al correo electronico con el informe versión PDF de participación en ferias de emprendimiento Interadministrativas e internas en los sectores público y/o privado. </t>
  </si>
  <si>
    <t xml:space="preserve">Número de participaciones activas de los Adolescentes y/o jóvenes (AJ) en ferias de emprendimiento en los sectores público y/o privado / Número de participaciones en ferias proyectadas de los Adolescentes y/o jóvenes (AJ)  en los sectores público y privado (6). </t>
  </si>
  <si>
    <t xml:space="preserve">Creación del indicador como respuesta a la plataforma estratégica del IDIPRON, permitiendo evaluar y fortalecer el cumplimiento de los objetivos estrategicos  institucionales. </t>
  </si>
  <si>
    <t xml:space="preserve">Propuesta socializada de directorio de Red Empresarial Solidaria			</t>
  </si>
  <si>
    <t>IN-PEI-PSS-004</t>
  </si>
  <si>
    <t>PAI-2025-146</t>
  </si>
  <si>
    <t xml:space="preserve">N/A </t>
  </si>
  <si>
    <t xml:space="preserve">Realizar una propuesta socializada entre la Subdirección de Oportunidades y la Gerencia de Inserción Socioeconómica de directorio de Red Empresarial Solidaria con aliados del sector público y/o privado mediante mesas de trabajo de seguimiento para la construcción de la propuesta. 	</t>
  </si>
  <si>
    <t>≤99% al 89 %</t>
  </si>
  <si>
    <t>≤88%</t>
  </si>
  <si>
    <t xml:space="preserve">*Cuatro (4) actas y planillas de asistencia de las mesas de trabajo de seguimiento a la propuesta de red empresarial solidaria con aliados del sector público y/o privado.
* Dos informes de seguimiento a la propuesta. 
* Una propuesta versión PDF de conformación de la red empresarial solidaria con aliados del sector público y/o privado. 
* Un acta de socialización de la propuesta a la  Subdirección para las Oportunidades </t>
  </si>
  <si>
    <t xml:space="preserve"> Realizar seguimiento de la propuesta socializada de directorio de Red empresarial solidaria con aliados del sector público y/o privado / las mesas de seguimiento a la propuesta (4)</t>
  </si>
  <si>
    <t>MARZO</t>
  </si>
  <si>
    <t>SEPTIEMBRE</t>
  </si>
  <si>
    <t xml:space="preserve">El 31 de marzo de 2025 se reune el componente de la Subdirección de Oportunidades y la Gerencia de Inserción Social,  donde  se  realiza la revisión de la propuesta Propuesta de Red empresarial solidaria con aliados del sector público y/o privado y el analsis de cada una de las 4 fases, para este trimestre se revisa la primera  llamada Fase de “alistamiento y planificación” la cual permite encaminar las acciones correspondientes para desarrollar la propuesta con un avance del documento del 25%. Teniendo en cuenta que la reunión se efectuó de manera virtual no existe planilla de asistencia, pero se evidencian las firmas en el acta adjunta de los asistentes al encuentro virtual. </t>
  </si>
  <si>
    <t>SEGUNDO SEGUIMIENTO :</t>
  </si>
  <si>
    <t>Ninguna</t>
  </si>
  <si>
    <t>Mesas de Articulación para registro y actualización de Datos en el Sistema de Información Misional (SIMI)</t>
  </si>
  <si>
    <t>IN-PEI-PSS-005</t>
  </si>
  <si>
    <t>PAI-2025-159</t>
  </si>
  <si>
    <t>Realizar mesas de trabajo para fortalecer la articulación entre la Gerencia Operativa y la Gerencia de Territorio en la coordinación del registro y actualización de datos en el Sistema de Información Misional (SIMI), con el fin de optimizar la gestión de la información y garantizar su precisión para la toma de decisiones estratégicas.</t>
  </si>
  <si>
    <t xml:space="preserve">≤ 99% al 89% </t>
  </si>
  <si>
    <t xml:space="preserve">Subdirección Técnica Poblacional, Gerencia Operativa, Gerencia de Territorio </t>
  </si>
  <si>
    <t>Actas y listados de asistencia a reunión de las de mesas de trabajo la articulación entre la Gerencia Operativa y la Gerencia de Territorio.
Plan de mejoramiento por autocontrol, de acuerdo con lo encontrado en cada mesa.</t>
  </si>
  <si>
    <t>Mesas de trabajo realizadas fortalecer la articulación entre la Gerencia Operativa y la Gerencia de Territorio, en la coordinación del proceso de registro y actualización de datos en el Sistema de Información Misional (SIMI). /  Mesas de trabajo proyectadas para la vigencia (4).</t>
  </si>
  <si>
    <t xml:space="preserve">DICIEMBRE </t>
  </si>
  <si>
    <t xml:space="preserve">APOYO PROFESIONAL INDICADORES MISIONALES </t>
  </si>
  <si>
    <t xml:space="preserve">LORENA CECILIA ILLIDGE BENJUMEA </t>
  </si>
  <si>
    <t xml:space="preserve">GERENTE OPERATIVA </t>
  </si>
  <si>
    <t xml:space="preserve">OLGA MIREYA QUINCHE GONZALEZ </t>
  </si>
  <si>
    <t xml:space="preserve">SUBDIRECTORA TÉCNICA POBLACIONAL </t>
  </si>
  <si>
    <t>Desarrollar actividades de impacto dirigidas a NNAJ en situación de calle, riesgo de habitarla o en fragilidad social.</t>
  </si>
  <si>
    <t>IN-PEI-PSS-006</t>
  </si>
  <si>
    <t>PAI-2025-152</t>
  </si>
  <si>
    <t xml:space="preserve">Realizar 5 actividades de impactos donde se genere 1000 (contactos únicos) realizadas a Niños, Niñas, Adolescentes y/o Jóvenes (NNAJ) en Situación de Vida en Calle, en riesgo de habitar la calle o en fragilidad social en los diferentes contextos del Modelo Pedagógico del IDIPRON, con el fin de promover su vinculación a procesos de protección, formación e inclusión social. </t>
  </si>
  <si>
    <t>≤999 al 989</t>
  </si>
  <si>
    <t>≤988</t>
  </si>
  <si>
    <t>Subdirección Técnica Poblacional, Gerencia Territorio</t>
  </si>
  <si>
    <t>Soporte pantallazo en PDF de solicitud del reporte mediante aplicativo ARANDA, en caso de no funcionar el aplicativo se realizará la solicitud mediante correo electrónico al equipo soporte SIMI. 
Reporte en PDF (SIMI) de actividades realizadas con contactos únicos con 1000 Niños, Niñas, Adolescentes y jóvenes en Situación de Vida en Calle, en riesgo de habitar la calle o en fragilidad social en los diferentes contextos del Modelo Pedagógico del IDIPRON</t>
  </si>
  <si>
    <t>Número de actividades realizadas con (contactos únicos) realizados a Niños, Niñas, Adolescentes y/o Jóvenes (NNAJ) / cinco actividades de impactos donde se genere 1000 (contactos únicos) a  Niños, Niñas, Adolescentes y/o Jóvenes (NNAJ) proyectadas para la vigencia.</t>
  </si>
  <si>
    <t xml:space="preserve">SEPTIEMBRE </t>
  </si>
  <si>
    <t xml:space="preserve">PROFESIONAL DE APOYO A INDICADORES MISIONALES </t>
  </si>
  <si>
    <t>JORGE ALEJANDRO VILLANUEVA BUSTOS</t>
  </si>
  <si>
    <t>GERENTE DE TERRITORIO</t>
  </si>
  <si>
    <t>OLGA MIREYA QUINCHE GONZALEZ</t>
  </si>
  <si>
    <t>SUBDIRECTORA TÉCNICA POBLACIONAL</t>
  </si>
  <si>
    <t xml:space="preserve">Gestionar las mesas de trabajo para el informe de los laboratorios pedagógicos productivos. </t>
  </si>
  <si>
    <t>IN-PEI-PSS-007</t>
  </si>
  <si>
    <t>PAI-2025-147</t>
  </si>
  <si>
    <t xml:space="preserve">Realizar mesas de trabajo entre la Subdirección Técnica de oportunidades y la Gerencia de Inserción Socioeconómica para la elaboración del informe del funcionamiento de los laboratorios pedagógicos productivos ofertados a los Jovénes (J) del IDIPRON, con el fin de identificar oportunidades de mejora y definir acciones para su sotenibilidad y fortalecimiento </t>
  </si>
  <si>
    <t xml:space="preserve">≤99% al 89% </t>
  </si>
  <si>
    <t>Subdirección Técnica de Oportunidades y Gerencia de Inserción Socieconómica</t>
  </si>
  <si>
    <t xml:space="preserve"> Actas y listados de asistencia a reunión de las de mesas de trabajo de Seguimiento de la elaboración del Informe del funcionamiento de los laboratorios pedagógicos y productivos ofertados
*Un Informe cuatrimestral del funcionamiento de los laboratorios pedagógicos y productivos ofertados (3). </t>
  </si>
  <si>
    <t>(Mesas de trabajo realizadas de la elaboración del Informe del funcionamiento de los laboratorios pedagógicos y productivos ofertados /  Mesas de trabajo proyectadas (3))*100</t>
  </si>
  <si>
    <t>Nivel de Satisfacción de la Formación para Grupos Focales en las UPI</t>
  </si>
  <si>
    <t>IN-PEI-PSS-008</t>
  </si>
  <si>
    <t>PAI-2025-158</t>
  </si>
  <si>
    <t>Medir el nivel de satisfacción de las sesiones de formación dirigidas a los grupos focales de colaboradores que intervienen en el Modelo Pedagógico en las UPI, con el fin de evaluar el impacto de la formación y sensibilizar sobre las dinámicas presentadas por las niñas, niños, adolescentes y jóvenes en los modelos de atención de internado, externado y territorio.</t>
  </si>
  <si>
    <t>≤ 89% al 79%</t>
  </si>
  <si>
    <t>≤78%</t>
  </si>
  <si>
    <t>Subdirección Técnica Poblacional
Gerencia Territorio
Gerencia Operativa</t>
  </si>
  <si>
    <t>Listado y Acta de asistencia de las sesiones de formación mutua con grupos focales de los colaboradores que in tervienen en el Modelo Pedagógico en las UPI, que abarquen la socialiozación de experiencias dentro de las Unidades.
Instrumento de recolección de información sobre el nivel de satisfacción aplicado mediante  (Forms Outlook), esta encuesta será de carácter cuantitativo, compuesta por cinco preguntas cerradas con una escala de medición de 1 a 5, donde las opciones de respuesta serán: Muy satisfecho, Neutral e Insatisfecho</t>
  </si>
  <si>
    <t>(Promedio de calificación de las personas encuestadas en cada sesión a evaluar en cada sesion)/valor maximo de la escala(5))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</si>
</sst>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11"/>
      <color rgb="FF000000"/>
      <name val="Arial1"/>
    </font>
    <font>
      <b/>
      <sz val="11"/>
      <color indexed="8"/>
      <name val="Arial1"/>
    </font>
    <font>
      <b/>
      <sz val="11"/>
      <color theme="1"/>
      <name val="Calibri"/>
      <family val="2"/>
      <scheme val="minor"/>
    </font>
    <font>
      <sz val="11"/>
      <color indexed="8"/>
      <name val="Arial1"/>
      <charset val="134"/>
    </font>
    <font>
      <sz val="10"/>
      <color theme="1"/>
      <name val="Times New Roman"/>
      <family val="1"/>
    </font>
    <font>
      <sz val="10"/>
      <color rgb="FF000000"/>
      <name val="Times New Roman"/>
      <family val="1"/>
    </font>
    <font>
      <b/>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8">
    <xf numFmtId="0" fontId="0" fillId="0" borderId="0"/>
    <xf numFmtId="0" fontId="1" fillId="0" borderId="0" applyBorder="0" applyProtection="0"/>
    <xf numFmtId="0" fontId="10" fillId="0" borderId="0"/>
    <xf numFmtId="0" fontId="15" fillId="0" borderId="0"/>
    <xf numFmtId="0" fontId="15" fillId="0" borderId="0"/>
    <xf numFmtId="0" fontId="10" fillId="0" borderId="0"/>
    <xf numFmtId="0" fontId="10" fillId="0" borderId="0"/>
    <xf numFmtId="0" fontId="15" fillId="0" borderId="0"/>
  </cellStyleXfs>
  <cellXfs count="342">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2" fillId="0" borderId="0" xfId="0" applyFont="1" applyAlignment="1">
      <alignment wrapText="1"/>
    </xf>
    <xf numFmtId="0" fontId="7" fillId="0" borderId="5" xfId="0" applyFont="1" applyBorder="1" applyAlignment="1">
      <alignment horizontal="center" vertical="center"/>
    </xf>
    <xf numFmtId="9" fontId="8"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2" fillId="0" borderId="0" xfId="0" applyFont="1"/>
    <xf numFmtId="0" fontId="0" fillId="0" borderId="0" xfId="0" applyAlignment="1">
      <alignment wrapText="1"/>
    </xf>
    <xf numFmtId="0" fontId="13"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4" fillId="0" borderId="0" xfId="0" applyFont="1" applyAlignment="1">
      <alignment horizontal="center" vertical="center" wrapText="1"/>
    </xf>
    <xf numFmtId="49" fontId="0" fillId="0" borderId="0" xfId="0" applyNumberFormat="1" applyAlignment="1">
      <alignment horizontal="center" vertical="center" wrapText="1"/>
    </xf>
    <xf numFmtId="0" fontId="3" fillId="0" borderId="5" xfId="3" applyFont="1" applyBorder="1" applyAlignment="1">
      <alignment horizontal="left" vertical="center"/>
    </xf>
    <xf numFmtId="0" fontId="8" fillId="0" borderId="5" xfId="3" applyFont="1" applyBorder="1" applyAlignment="1">
      <alignment horizontal="center" vertical="center" wrapText="1"/>
    </xf>
    <xf numFmtId="0" fontId="2" fillId="0" borderId="16" xfId="3" applyFont="1" applyBorder="1" applyAlignment="1">
      <alignment horizontal="center" vertical="center"/>
    </xf>
    <xf numFmtId="0" fontId="3" fillId="0" borderId="5" xfId="4" applyFont="1" applyBorder="1" applyAlignment="1">
      <alignment horizontal="left" vertical="center"/>
    </xf>
    <xf numFmtId="0" fontId="8" fillId="0" borderId="5" xfId="4" applyFont="1" applyBorder="1" applyAlignment="1">
      <alignment horizontal="center" vertical="center" wrapText="1"/>
    </xf>
    <xf numFmtId="0" fontId="2" fillId="0" borderId="16" xfId="4" applyFont="1" applyBorder="1" applyAlignment="1">
      <alignment horizontal="center" vertical="center"/>
    </xf>
    <xf numFmtId="9" fontId="2" fillId="0" borderId="5" xfId="4" applyNumberFormat="1" applyFont="1" applyBorder="1" applyAlignment="1">
      <alignment horizontal="center" vertical="center"/>
    </xf>
    <xf numFmtId="0" fontId="2" fillId="0" borderId="5" xfId="4" applyFont="1" applyBorder="1" applyAlignment="1">
      <alignment horizontal="center" vertical="center"/>
    </xf>
    <xf numFmtId="0" fontId="3" fillId="0" borderId="5" xfId="4" applyFont="1" applyBorder="1" applyAlignment="1">
      <alignment horizontal="center" vertical="center" wrapText="1"/>
    </xf>
    <xf numFmtId="0" fontId="3" fillId="0" borderId="5" xfId="4" applyFont="1" applyBorder="1" applyAlignment="1">
      <alignment horizontal="center" vertical="center"/>
    </xf>
    <xf numFmtId="0" fontId="3" fillId="0" borderId="5" xfId="5" applyFont="1" applyBorder="1" applyAlignment="1">
      <alignment horizontal="left" vertical="center"/>
    </xf>
    <xf numFmtId="0" fontId="2" fillId="0" borderId="16" xfId="5" applyFont="1" applyBorder="1" applyAlignment="1">
      <alignment horizontal="center" vertical="center"/>
    </xf>
    <xf numFmtId="0" fontId="2" fillId="0" borderId="5" xfId="5" applyFont="1" applyBorder="1" applyAlignment="1">
      <alignment horizontal="center" vertical="center"/>
    </xf>
    <xf numFmtId="0" fontId="3" fillId="0" borderId="5" xfId="5" applyFont="1" applyBorder="1" applyAlignment="1">
      <alignment horizontal="center" vertical="center" wrapText="1"/>
    </xf>
    <xf numFmtId="0" fontId="3" fillId="0" borderId="5" xfId="5" applyFont="1" applyBorder="1" applyAlignment="1">
      <alignment horizontal="center" vertical="center"/>
    </xf>
    <xf numFmtId="0" fontId="8" fillId="0" borderId="5" xfId="5" applyFont="1" applyBorder="1" applyAlignment="1">
      <alignment horizontal="center" vertical="center" wrapText="1"/>
    </xf>
    <xf numFmtId="0" fontId="3" fillId="0" borderId="5" xfId="6" applyFont="1" applyBorder="1" applyAlignment="1">
      <alignment horizontal="left" vertical="center"/>
    </xf>
    <xf numFmtId="0" fontId="2" fillId="0" borderId="16" xfId="6" applyFont="1" applyBorder="1" applyAlignment="1">
      <alignment horizontal="center" vertical="center"/>
    </xf>
    <xf numFmtId="9" fontId="2" fillId="0" borderId="5" xfId="6" applyNumberFormat="1" applyFont="1" applyBorder="1" applyAlignment="1">
      <alignment horizontal="center" vertical="center"/>
    </xf>
    <xf numFmtId="0" fontId="2" fillId="0" borderId="5" xfId="6" applyFont="1" applyBorder="1" applyAlignment="1">
      <alignment horizontal="center" vertical="center"/>
    </xf>
    <xf numFmtId="0" fontId="3" fillId="0" borderId="5" xfId="6" applyFont="1" applyBorder="1" applyAlignment="1">
      <alignment horizontal="center" vertical="center" wrapText="1"/>
    </xf>
    <xf numFmtId="0" fontId="3" fillId="0" borderId="5" xfId="6" applyFont="1" applyBorder="1" applyAlignment="1">
      <alignment horizontal="center" vertical="center"/>
    </xf>
    <xf numFmtId="0" fontId="8" fillId="0" borderId="5" xfId="6" applyFont="1" applyBorder="1" applyAlignment="1">
      <alignment horizontal="center" vertical="center" wrapText="1"/>
    </xf>
    <xf numFmtId="0" fontId="2" fillId="0" borderId="16" xfId="5" applyFont="1" applyBorder="1" applyAlignment="1">
      <alignment horizontal="center" vertical="center" wrapText="1"/>
    </xf>
    <xf numFmtId="9" fontId="2" fillId="0" borderId="5" xfId="5" applyNumberFormat="1" applyFont="1" applyBorder="1" applyAlignment="1">
      <alignment horizontal="center" vertical="center"/>
    </xf>
    <xf numFmtId="0" fontId="2" fillId="0" borderId="5" xfId="5" applyFont="1" applyBorder="1" applyAlignment="1">
      <alignment horizontal="center" vertical="center" wrapText="1"/>
    </xf>
    <xf numFmtId="1" fontId="8" fillId="0" borderId="5" xfId="5" applyNumberFormat="1" applyFont="1" applyBorder="1" applyAlignment="1">
      <alignment horizontal="center" vertical="center" wrapText="1"/>
    </xf>
    <xf numFmtId="0" fontId="3" fillId="0" borderId="5" xfId="7" applyFont="1" applyBorder="1" applyAlignment="1">
      <alignment horizontal="left" vertical="center"/>
    </xf>
    <xf numFmtId="0" fontId="2" fillId="0" borderId="16" xfId="7" applyFont="1" applyBorder="1" applyAlignment="1">
      <alignment horizontal="center" vertical="center"/>
    </xf>
    <xf numFmtId="9" fontId="2" fillId="0" borderId="5" xfId="7" applyNumberFormat="1" applyFont="1" applyBorder="1" applyAlignment="1">
      <alignment horizontal="center" vertical="center"/>
    </xf>
    <xf numFmtId="0" fontId="2" fillId="0" borderId="5" xfId="7" applyFont="1" applyBorder="1" applyAlignment="1">
      <alignment horizontal="center" vertical="center"/>
    </xf>
    <xf numFmtId="0" fontId="3" fillId="0" borderId="5" xfId="7" applyFont="1" applyBorder="1" applyAlignment="1">
      <alignment horizontal="center" vertical="center" wrapText="1"/>
    </xf>
    <xf numFmtId="0" fontId="3" fillId="0" borderId="5" xfId="7" applyFont="1" applyBorder="1" applyAlignment="1">
      <alignment horizontal="center" vertical="center"/>
    </xf>
    <xf numFmtId="9" fontId="2" fillId="0" borderId="0" xfId="3" applyNumberFormat="1" applyFont="1" applyAlignment="1">
      <alignment horizontal="center" vertical="center"/>
    </xf>
    <xf numFmtId="9" fontId="2" fillId="0" borderId="0" xfId="4" applyNumberFormat="1" applyFont="1" applyAlignment="1">
      <alignment horizontal="center" vertical="center"/>
    </xf>
    <xf numFmtId="9" fontId="2" fillId="0" borderId="0" xfId="6" applyNumberFormat="1" applyFont="1" applyAlignment="1">
      <alignment horizontal="center" vertical="center"/>
    </xf>
    <xf numFmtId="9" fontId="2" fillId="0" borderId="0" xfId="5" applyNumberFormat="1" applyFont="1" applyAlignment="1">
      <alignment horizontal="center" vertical="center"/>
    </xf>
    <xf numFmtId="9" fontId="2" fillId="0" borderId="0" xfId="7" applyNumberFormat="1" applyFont="1" applyAlignment="1">
      <alignment horizontal="center" vertical="center"/>
    </xf>
    <xf numFmtId="0" fontId="2" fillId="0" borderId="1" xfId="0" applyFont="1" applyBorder="1"/>
    <xf numFmtId="0" fontId="2" fillId="0" borderId="2" xfId="0" applyFont="1" applyBorder="1"/>
    <xf numFmtId="0" fontId="2" fillId="0" borderId="16" xfId="0" applyFont="1" applyBorder="1"/>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1" fillId="0" borderId="2" xfId="0" applyFont="1" applyBorder="1" applyAlignment="1">
      <alignment horizontal="right" vertical="center"/>
    </xf>
    <xf numFmtId="0" fontId="3" fillId="0" borderId="8" xfId="5" applyFont="1" applyBorder="1" applyAlignment="1">
      <alignment horizontal="center" vertical="center" wrapText="1"/>
    </xf>
    <xf numFmtId="0" fontId="3" fillId="0" borderId="9" xfId="5" applyFont="1" applyBorder="1" applyAlignment="1">
      <alignment horizontal="center" vertical="center" wrapText="1"/>
    </xf>
    <xf numFmtId="0" fontId="3" fillId="0" borderId="10" xfId="5" applyFont="1" applyBorder="1" applyAlignment="1">
      <alignment horizontal="center" vertical="center" wrapText="1"/>
    </xf>
    <xf numFmtId="0" fontId="2" fillId="0" borderId="8" xfId="5" applyFont="1" applyBorder="1" applyAlignment="1" applyProtection="1">
      <alignment horizontal="center" vertical="center" wrapText="1"/>
      <protection locked="0"/>
    </xf>
    <xf numFmtId="0" fontId="2" fillId="0" borderId="9" xfId="5" applyFont="1" applyBorder="1" applyAlignment="1" applyProtection="1">
      <alignment horizontal="center" vertical="center" wrapText="1"/>
      <protection locked="0"/>
    </xf>
    <xf numFmtId="0" fontId="2" fillId="0" borderId="10" xfId="5" applyFont="1" applyBorder="1" applyAlignment="1" applyProtection="1">
      <alignment horizontal="center" vertical="center" wrapText="1"/>
      <protection locked="0"/>
    </xf>
    <xf numFmtId="0" fontId="2" fillId="0" borderId="8" xfId="5" applyFont="1" applyBorder="1" applyAlignment="1" applyProtection="1">
      <alignment horizontal="center" vertical="center"/>
      <protection locked="0"/>
    </xf>
    <xf numFmtId="0" fontId="2" fillId="0" borderId="9" xfId="5" applyFont="1" applyBorder="1" applyAlignment="1" applyProtection="1">
      <alignment horizontal="center" vertical="center"/>
      <protection locked="0"/>
    </xf>
    <xf numFmtId="0" fontId="2" fillId="0" borderId="10" xfId="5" applyFont="1" applyBorder="1" applyAlignment="1" applyProtection="1">
      <alignment horizontal="center" vertical="center"/>
      <protection locked="0"/>
    </xf>
    <xf numFmtId="0" fontId="7" fillId="0" borderId="8" xfId="5" applyFont="1" applyBorder="1" applyAlignment="1">
      <alignment horizontal="left" vertical="center"/>
    </xf>
    <xf numFmtId="0" fontId="7" fillId="0" borderId="10" xfId="5" applyFont="1" applyBorder="1" applyAlignment="1">
      <alignment horizontal="left" vertical="center"/>
    </xf>
    <xf numFmtId="0" fontId="8" fillId="0" borderId="8" xfId="5" applyFont="1" applyBorder="1" applyAlignment="1">
      <alignment horizontal="center" vertical="center" wrapText="1"/>
    </xf>
    <xf numFmtId="0" fontId="8" fillId="0" borderId="9" xfId="5" applyFont="1" applyBorder="1" applyAlignment="1">
      <alignment horizontal="center" vertical="center" wrapText="1"/>
    </xf>
    <xf numFmtId="0" fontId="8" fillId="0" borderId="10" xfId="5"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9" xfId="0" applyFont="1" applyBorder="1" applyAlignment="1" applyProtection="1">
      <alignment horizontal="left" vertical="center" wrapText="1"/>
      <protection locked="0"/>
    </xf>
    <xf numFmtId="0" fontId="8" fillId="0" borderId="8" xfId="3" applyFont="1" applyBorder="1" applyAlignment="1">
      <alignment horizontal="center" vertical="center" wrapText="1"/>
    </xf>
    <xf numFmtId="0" fontId="8" fillId="0" borderId="9" xfId="3" applyFont="1" applyBorder="1" applyAlignment="1">
      <alignment horizontal="center" vertical="center" wrapText="1"/>
    </xf>
    <xf numFmtId="0" fontId="8" fillId="0" borderId="10" xfId="3" applyFont="1" applyBorder="1" applyAlignment="1">
      <alignment horizontal="center" vertical="center" wrapText="1"/>
    </xf>
    <xf numFmtId="14" fontId="8" fillId="0" borderId="5" xfId="4" applyNumberFormat="1" applyFont="1" applyBorder="1" applyAlignment="1">
      <alignment horizontal="center" vertical="center" wrapText="1"/>
    </xf>
    <xf numFmtId="0" fontId="8" fillId="0" borderId="5" xfId="4" applyFont="1" applyBorder="1" applyAlignment="1">
      <alignment horizontal="center" vertical="center" wrapText="1"/>
    </xf>
    <xf numFmtId="1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18" fillId="9" borderId="8" xfId="0" applyFont="1" applyFill="1" applyBorder="1" applyAlignment="1">
      <alignment horizontal="center" vertical="center"/>
    </xf>
    <xf numFmtId="0" fontId="18" fillId="9" borderId="9" xfId="0" applyFont="1" applyFill="1" applyBorder="1" applyAlignment="1">
      <alignment horizontal="center" vertical="center"/>
    </xf>
    <xf numFmtId="0" fontId="18" fillId="9" borderId="10"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5"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9" fontId="2" fillId="0" borderId="8" xfId="5" applyNumberFormat="1" applyFont="1" applyBorder="1" applyAlignment="1">
      <alignment horizontal="center" vertical="center"/>
    </xf>
    <xf numFmtId="0" fontId="2" fillId="0" borderId="9" xfId="5" applyFont="1" applyBorder="1" applyAlignment="1">
      <alignment horizontal="center" vertical="center"/>
    </xf>
    <xf numFmtId="0" fontId="2" fillId="0" borderId="10" xfId="5" applyFont="1" applyBorder="1" applyAlignment="1">
      <alignment horizontal="center" vertical="center"/>
    </xf>
    <xf numFmtId="0" fontId="2" fillId="0" borderId="8" xfId="5" applyFont="1" applyBorder="1" applyAlignment="1">
      <alignment horizontal="center" vertical="center"/>
    </xf>
    <xf numFmtId="9" fontId="2" fillId="0" borderId="8" xfId="5" applyNumberFormat="1" applyFont="1" applyBorder="1" applyAlignment="1">
      <alignment horizontal="center" vertical="center" wrapText="1"/>
    </xf>
    <xf numFmtId="0" fontId="2" fillId="0" borderId="9" xfId="5" applyFont="1" applyBorder="1" applyAlignment="1">
      <alignment horizontal="center" vertical="center" wrapText="1"/>
    </xf>
    <xf numFmtId="0" fontId="2" fillId="0" borderId="10" xfId="5"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8" fillId="4" borderId="1" xfId="5" applyFont="1" applyFill="1" applyBorder="1" applyAlignment="1">
      <alignment horizontal="center" vertical="center" wrapText="1"/>
    </xf>
    <xf numFmtId="0" fontId="8" fillId="4" borderId="2" xfId="5" applyFont="1" applyFill="1" applyBorder="1" applyAlignment="1">
      <alignment horizontal="center" vertical="center" wrapText="1"/>
    </xf>
    <xf numFmtId="0" fontId="8" fillId="4" borderId="3" xfId="5" applyFont="1" applyFill="1" applyBorder="1" applyAlignment="1">
      <alignment horizontal="center" vertical="center" wrapText="1"/>
    </xf>
    <xf numFmtId="0" fontId="8" fillId="4" borderId="6" xfId="5" applyFont="1" applyFill="1" applyBorder="1" applyAlignment="1">
      <alignment horizontal="center" vertical="center" wrapText="1"/>
    </xf>
    <xf numFmtId="0" fontId="8" fillId="4" borderId="4" xfId="5" applyFont="1" applyFill="1" applyBorder="1" applyAlignment="1">
      <alignment horizontal="center" vertical="center" wrapText="1"/>
    </xf>
    <xf numFmtId="0" fontId="8" fillId="4" borderId="7" xfId="5" applyFont="1" applyFill="1" applyBorder="1" applyAlignment="1">
      <alignment horizontal="center" vertical="center" wrapText="1"/>
    </xf>
    <xf numFmtId="9" fontId="8" fillId="0" borderId="5"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8" fillId="4" borderId="8" xfId="5" applyFont="1" applyFill="1" applyBorder="1" applyAlignment="1">
      <alignment horizontal="center" vertical="center" wrapText="1"/>
    </xf>
    <xf numFmtId="0" fontId="8" fillId="4" borderId="9" xfId="5" applyFont="1" applyFill="1" applyBorder="1" applyAlignment="1">
      <alignment horizontal="center" vertical="center" wrapText="1"/>
    </xf>
    <xf numFmtId="0" fontId="8" fillId="4" borderId="10" xfId="5" applyFont="1" applyFill="1" applyBorder="1" applyAlignment="1">
      <alignment horizontal="center" vertical="center" wrapText="1"/>
    </xf>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0" fontId="3" fillId="0" borderId="5" xfId="0" applyFont="1" applyBorder="1" applyAlignment="1">
      <alignment horizontal="center" vertical="center" wrapText="1"/>
    </xf>
    <xf numFmtId="14" fontId="9" fillId="0" borderId="5" xfId="0" applyNumberFormat="1" applyFont="1" applyBorder="1" applyAlignment="1">
      <alignment horizontal="center" vertical="center"/>
    </xf>
    <xf numFmtId="0" fontId="9" fillId="0" borderId="5" xfId="0" applyFont="1" applyBorder="1" applyAlignment="1">
      <alignment horizontal="center" vertical="center"/>
    </xf>
    <xf numFmtId="49" fontId="9" fillId="0" borderId="5" xfId="0" applyNumberFormat="1" applyFont="1" applyBorder="1" applyAlignment="1">
      <alignment horizontal="center" vertical="center"/>
    </xf>
    <xf numFmtId="0" fontId="13" fillId="0" borderId="0" xfId="0" applyFont="1" applyAlignment="1">
      <alignment horizontal="center" vertical="center" wrapText="1"/>
    </xf>
    <xf numFmtId="14" fontId="8" fillId="0" borderId="5" xfId="3" applyNumberFormat="1" applyFont="1" applyBorder="1" applyAlignment="1">
      <alignment horizontal="center" vertical="center" wrapText="1"/>
    </xf>
    <xf numFmtId="0" fontId="8" fillId="0" borderId="5" xfId="3" applyFont="1" applyBorder="1" applyAlignment="1">
      <alignment horizontal="center" vertical="center" wrapText="1"/>
    </xf>
    <xf numFmtId="0" fontId="7" fillId="0" borderId="8" xfId="3" applyFont="1" applyBorder="1" applyAlignment="1">
      <alignment horizontal="left" vertical="center"/>
    </xf>
    <xf numFmtId="0" fontId="7" fillId="0" borderId="10" xfId="3" applyFont="1" applyBorder="1" applyAlignment="1">
      <alignment horizontal="left" vertical="center"/>
    </xf>
    <xf numFmtId="0" fontId="3" fillId="0" borderId="5"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3" applyFont="1" applyBorder="1" applyAlignment="1">
      <alignment horizontal="center" vertical="center"/>
    </xf>
    <xf numFmtId="0" fontId="2" fillId="0" borderId="9" xfId="3" applyFont="1" applyBorder="1" applyAlignment="1">
      <alignment horizontal="center" vertical="center"/>
    </xf>
    <xf numFmtId="0" fontId="2" fillId="0" borderId="10" xfId="3" applyFont="1" applyBorder="1" applyAlignment="1">
      <alignment horizontal="center" vertical="center"/>
    </xf>
    <xf numFmtId="0" fontId="2" fillId="0" borderId="8" xfId="3" applyFont="1" applyBorder="1" applyAlignment="1">
      <alignment horizontal="center" vertical="center" wrapText="1"/>
    </xf>
    <xf numFmtId="0" fontId="2" fillId="0" borderId="9" xfId="3" applyFont="1" applyBorder="1" applyAlignment="1">
      <alignment horizontal="center" vertical="center" wrapText="1"/>
    </xf>
    <xf numFmtId="0" fontId="2" fillId="0" borderId="10" xfId="3"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16" fillId="0" borderId="5" xfId="3" applyFont="1" applyBorder="1" applyAlignment="1">
      <alignment horizontal="center" vertical="center" wrapText="1"/>
    </xf>
    <xf numFmtId="0" fontId="8" fillId="0" borderId="1" xfId="3" applyFont="1" applyBorder="1" applyAlignment="1">
      <alignment horizontal="center" vertical="center" wrapText="1"/>
    </xf>
    <xf numFmtId="0" fontId="8" fillId="0" borderId="2" xfId="3" applyFont="1" applyBorder="1" applyAlignment="1">
      <alignment horizontal="center" vertical="center" wrapText="1"/>
    </xf>
    <xf numFmtId="0" fontId="8" fillId="0" borderId="3" xfId="3" applyFont="1" applyBorder="1" applyAlignment="1">
      <alignment horizontal="center" vertical="center" wrapText="1"/>
    </xf>
    <xf numFmtId="0" fontId="8" fillId="0" borderId="6" xfId="3" applyFont="1" applyBorder="1" applyAlignment="1">
      <alignment horizontal="center" vertical="center" wrapText="1"/>
    </xf>
    <xf numFmtId="0" fontId="8" fillId="0" borderId="4" xfId="3" applyFont="1" applyBorder="1" applyAlignment="1">
      <alignment horizontal="center" vertical="center" wrapText="1"/>
    </xf>
    <xf numFmtId="0" fontId="8" fillId="0" borderId="7" xfId="3" applyFont="1" applyBorder="1" applyAlignment="1">
      <alignment horizontal="center" vertical="center" wrapText="1"/>
    </xf>
    <xf numFmtId="0" fontId="8" fillId="0" borderId="8" xfId="4" applyFont="1" applyBorder="1" applyAlignment="1">
      <alignment horizontal="center" vertical="center" wrapText="1"/>
    </xf>
    <xf numFmtId="0" fontId="8" fillId="0" borderId="9" xfId="4" applyFont="1" applyBorder="1" applyAlignment="1">
      <alignment horizontal="center" vertical="center" wrapText="1"/>
    </xf>
    <xf numFmtId="0" fontId="8" fillId="0" borderId="10" xfId="4" applyFont="1" applyBorder="1" applyAlignment="1">
      <alignment horizontal="center" vertical="center" wrapText="1"/>
    </xf>
    <xf numFmtId="0" fontId="7" fillId="0" borderId="8" xfId="4" applyFont="1" applyBorder="1" applyAlignment="1">
      <alignment horizontal="left" vertical="center"/>
    </xf>
    <xf numFmtId="0" fontId="7" fillId="0" borderId="10" xfId="4" applyFont="1" applyBorder="1" applyAlignment="1">
      <alignment horizontal="left" vertical="center"/>
    </xf>
    <xf numFmtId="0" fontId="2" fillId="0" borderId="8" xfId="4" applyFont="1" applyBorder="1" applyAlignment="1">
      <alignment horizontal="center" vertical="center"/>
    </xf>
    <xf numFmtId="0" fontId="2" fillId="0" borderId="9" xfId="4" applyFont="1" applyBorder="1" applyAlignment="1">
      <alignment horizontal="center" vertical="center"/>
    </xf>
    <xf numFmtId="0" fontId="2" fillId="0" borderId="10" xfId="4" applyFont="1" applyBorder="1" applyAlignment="1">
      <alignment horizontal="center" vertical="center"/>
    </xf>
    <xf numFmtId="16" fontId="2" fillId="0" borderId="8" xfId="4" applyNumberFormat="1" applyFont="1" applyBorder="1" applyAlignment="1">
      <alignment horizontal="center" vertical="center"/>
    </xf>
    <xf numFmtId="0" fontId="2" fillId="0" borderId="8" xfId="4" applyFont="1" applyBorder="1" applyAlignment="1">
      <alignment horizontal="center" vertical="center" wrapText="1"/>
    </xf>
    <xf numFmtId="0" fontId="2" fillId="0" borderId="9" xfId="4" applyFont="1" applyBorder="1" applyAlignment="1">
      <alignment horizontal="center" vertical="center" wrapText="1"/>
    </xf>
    <xf numFmtId="0" fontId="2" fillId="0" borderId="10" xfId="4"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1" fontId="8" fillId="0" borderId="5" xfId="4" applyNumberFormat="1" applyFont="1" applyBorder="1" applyAlignment="1">
      <alignment horizontal="center" vertical="center" wrapText="1"/>
    </xf>
    <xf numFmtId="0" fontId="16" fillId="0" borderId="5" xfId="4" applyFont="1" applyBorder="1" applyAlignment="1">
      <alignment horizontal="center" vertical="center" wrapText="1"/>
    </xf>
    <xf numFmtId="0" fontId="8" fillId="0" borderId="9" xfId="0" applyFont="1" applyBorder="1" applyAlignment="1">
      <alignment horizontal="left" vertical="center" wrapText="1"/>
    </xf>
    <xf numFmtId="0" fontId="3" fillId="0" borderId="8" xfId="4" applyFont="1" applyBorder="1" applyAlignment="1">
      <alignment horizontal="center" vertical="center" wrapText="1"/>
    </xf>
    <xf numFmtId="0" fontId="3" fillId="0" borderId="9" xfId="4" applyFont="1" applyBorder="1" applyAlignment="1">
      <alignment horizontal="center" vertical="center" wrapText="1"/>
    </xf>
    <xf numFmtId="0" fontId="3" fillId="0" borderId="10" xfId="4" applyFont="1" applyBorder="1" applyAlignment="1">
      <alignment horizontal="center" vertical="center" wrapText="1"/>
    </xf>
    <xf numFmtId="0" fontId="3" fillId="0" borderId="8" xfId="4" applyFont="1" applyBorder="1" applyAlignment="1">
      <alignment horizontal="center" vertical="center"/>
    </xf>
    <xf numFmtId="0" fontId="3" fillId="0" borderId="9" xfId="4" applyFont="1" applyBorder="1" applyAlignment="1">
      <alignment horizontal="center" vertical="center"/>
    </xf>
    <xf numFmtId="0" fontId="3" fillId="0" borderId="10" xfId="4" applyFont="1" applyBorder="1" applyAlignment="1">
      <alignment horizontal="center" vertical="center"/>
    </xf>
    <xf numFmtId="0" fontId="2" fillId="0" borderId="8" xfId="4" applyFont="1" applyBorder="1" applyAlignment="1" applyProtection="1">
      <alignment horizontal="center" vertical="center"/>
      <protection locked="0"/>
    </xf>
    <xf numFmtId="0" fontId="2" fillId="0" borderId="9" xfId="4" applyFont="1" applyBorder="1" applyAlignment="1" applyProtection="1">
      <alignment horizontal="center" vertical="center"/>
      <protection locked="0"/>
    </xf>
    <xf numFmtId="0" fontId="2" fillId="0" borderId="10" xfId="4" applyFont="1" applyBorder="1" applyAlignment="1" applyProtection="1">
      <alignment horizontal="center" vertical="center"/>
      <protection locked="0"/>
    </xf>
    <xf numFmtId="9" fontId="2" fillId="0" borderId="8" xfId="4" applyNumberFormat="1" applyFont="1" applyBorder="1" applyAlignment="1">
      <alignment horizontal="center" vertical="center"/>
    </xf>
    <xf numFmtId="9" fontId="2" fillId="0" borderId="8" xfId="4" applyNumberFormat="1" applyFont="1" applyBorder="1" applyAlignment="1">
      <alignment horizontal="center" vertical="center" wrapText="1"/>
    </xf>
    <xf numFmtId="0" fontId="17" fillId="4" borderId="5" xfId="4" applyFont="1" applyFill="1" applyBorder="1" applyAlignment="1">
      <alignment horizontal="center" vertical="center" wrapText="1"/>
    </xf>
    <xf numFmtId="0" fontId="6" fillId="4" borderId="5" xfId="4" applyFont="1" applyFill="1" applyBorder="1" applyAlignment="1">
      <alignment horizontal="center" vertical="center" wrapText="1"/>
    </xf>
    <xf numFmtId="0" fontId="16" fillId="4" borderId="5" xfId="4" applyFont="1" applyFill="1" applyBorder="1" applyAlignment="1">
      <alignment horizontal="center" vertical="center" wrapText="1"/>
    </xf>
    <xf numFmtId="0" fontId="3" fillId="0" borderId="8" xfId="6" applyFont="1" applyBorder="1" applyAlignment="1">
      <alignment horizontal="center" vertical="center" wrapText="1"/>
    </xf>
    <xf numFmtId="0" fontId="3" fillId="0" borderId="9" xfId="6" applyFont="1" applyBorder="1" applyAlignment="1">
      <alignment horizontal="center" vertical="center" wrapText="1"/>
    </xf>
    <xf numFmtId="0" fontId="3" fillId="0" borderId="10" xfId="6" applyFont="1" applyBorder="1" applyAlignment="1">
      <alignment horizontal="center" vertical="center" wrapText="1"/>
    </xf>
    <xf numFmtId="0" fontId="3" fillId="0" borderId="8" xfId="6" applyFont="1" applyBorder="1" applyAlignment="1">
      <alignment horizontal="center" vertical="center"/>
    </xf>
    <xf numFmtId="0" fontId="3" fillId="0" borderId="9" xfId="6" applyFont="1" applyBorder="1" applyAlignment="1">
      <alignment horizontal="center" vertical="center"/>
    </xf>
    <xf numFmtId="0" fontId="3" fillId="0" borderId="10" xfId="6" applyFont="1" applyBorder="1" applyAlignment="1">
      <alignment horizontal="center" vertical="center"/>
    </xf>
    <xf numFmtId="0" fontId="2" fillId="0" borderId="8" xfId="6" applyFont="1" applyBorder="1" applyAlignment="1">
      <alignment horizontal="center" vertical="center" wrapText="1"/>
    </xf>
    <xf numFmtId="0" fontId="2" fillId="0" borderId="9" xfId="6" applyFont="1" applyBorder="1" applyAlignment="1">
      <alignment horizontal="center" vertical="center" wrapText="1"/>
    </xf>
    <xf numFmtId="0" fontId="2" fillId="0" borderId="10" xfId="6" applyFont="1" applyBorder="1" applyAlignment="1">
      <alignment horizontal="center" vertical="center" wrapText="1"/>
    </xf>
    <xf numFmtId="0" fontId="8" fillId="0" borderId="8" xfId="6" applyFont="1" applyBorder="1" applyAlignment="1">
      <alignment horizontal="center" vertical="center" wrapText="1"/>
    </xf>
    <xf numFmtId="0" fontId="8" fillId="0" borderId="9" xfId="6" applyFont="1" applyBorder="1" applyAlignment="1">
      <alignment horizontal="center" vertical="center" wrapText="1"/>
    </xf>
    <xf numFmtId="0" fontId="8" fillId="0" borderId="10" xfId="6" applyFont="1" applyBorder="1" applyAlignment="1">
      <alignment horizontal="center" vertical="center" wrapText="1"/>
    </xf>
    <xf numFmtId="0" fontId="7" fillId="0" borderId="8" xfId="6" applyFont="1" applyBorder="1" applyAlignment="1">
      <alignment horizontal="left" vertical="center"/>
    </xf>
    <xf numFmtId="0" fontId="7" fillId="0" borderId="10" xfId="6" applyFont="1" applyBorder="1" applyAlignment="1">
      <alignment horizontal="left" vertical="center"/>
    </xf>
    <xf numFmtId="0" fontId="2" fillId="0" borderId="8" xfId="6" applyFont="1" applyBorder="1" applyAlignment="1">
      <alignment horizontal="center" vertical="center"/>
    </xf>
    <xf numFmtId="0" fontId="2" fillId="0" borderId="9" xfId="6" applyFont="1" applyBorder="1" applyAlignment="1">
      <alignment horizontal="center" vertical="center"/>
    </xf>
    <xf numFmtId="0" fontId="2" fillId="0" borderId="10" xfId="6" applyFont="1" applyBorder="1" applyAlignment="1">
      <alignment horizontal="center" vertical="center"/>
    </xf>
    <xf numFmtId="0" fontId="8" fillId="0" borderId="5" xfId="6" applyFont="1" applyBorder="1" applyAlignment="1">
      <alignment horizontal="center" vertical="center" wrapText="1"/>
    </xf>
    <xf numFmtId="0" fontId="2" fillId="0" borderId="8" xfId="6" applyFont="1" applyBorder="1" applyAlignment="1" applyProtection="1">
      <alignment horizontal="center" vertical="center"/>
      <protection locked="0"/>
    </xf>
    <xf numFmtId="0" fontId="2" fillId="0" borderId="9" xfId="6" applyFont="1" applyBorder="1" applyAlignment="1" applyProtection="1">
      <alignment horizontal="center" vertical="center"/>
      <protection locked="0"/>
    </xf>
    <xf numFmtId="0" fontId="2" fillId="0" borderId="10" xfId="6" applyFont="1" applyBorder="1" applyAlignment="1" applyProtection="1">
      <alignment horizontal="center" vertical="center"/>
      <protection locked="0"/>
    </xf>
    <xf numFmtId="9" fontId="17" fillId="0" borderId="8" xfId="6" applyNumberFormat="1" applyFont="1" applyBorder="1" applyAlignment="1">
      <alignment horizontal="center" vertical="center"/>
    </xf>
    <xf numFmtId="9" fontId="17" fillId="0" borderId="9" xfId="6" applyNumberFormat="1" applyFont="1" applyBorder="1" applyAlignment="1">
      <alignment horizontal="center" vertical="center"/>
    </xf>
    <xf numFmtId="9" fontId="17" fillId="0" borderId="10" xfId="6" applyNumberFormat="1" applyFont="1" applyBorder="1" applyAlignment="1">
      <alignment horizontal="center" vertical="center"/>
    </xf>
    <xf numFmtId="0" fontId="17" fillId="0" borderId="8" xfId="6" applyFont="1" applyBorder="1" applyAlignment="1">
      <alignment horizontal="center" vertical="center"/>
    </xf>
    <xf numFmtId="0" fontId="17" fillId="0" borderId="9" xfId="6" applyFont="1" applyBorder="1" applyAlignment="1">
      <alignment horizontal="center" vertical="center"/>
    </xf>
    <xf numFmtId="0" fontId="17" fillId="0" borderId="10" xfId="6" applyFont="1" applyBorder="1" applyAlignment="1">
      <alignment horizontal="center" vertical="center"/>
    </xf>
    <xf numFmtId="0" fontId="17" fillId="0" borderId="8" xfId="6" applyFont="1" applyBorder="1" applyAlignment="1">
      <alignment horizontal="center"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8" fillId="4" borderId="5" xfId="6" applyFont="1" applyFill="1" applyBorder="1" applyAlignment="1">
      <alignment horizontal="center" vertical="center" wrapText="1"/>
    </xf>
    <xf numFmtId="0" fontId="3" fillId="0" borderId="8" xfId="5" applyFont="1" applyBorder="1" applyAlignment="1">
      <alignment horizontal="center" vertical="center"/>
    </xf>
    <xf numFmtId="0" fontId="3" fillId="0" borderId="9" xfId="5" applyFont="1" applyBorder="1" applyAlignment="1">
      <alignment horizontal="center" vertical="center"/>
    </xf>
    <xf numFmtId="0" fontId="3" fillId="0" borderId="10" xfId="5" applyFont="1" applyBorder="1" applyAlignment="1">
      <alignment horizontal="center" vertical="center"/>
    </xf>
    <xf numFmtId="0" fontId="2" fillId="0" borderId="8" xfId="5" applyFont="1" applyBorder="1" applyAlignment="1">
      <alignment horizontal="center" vertical="center" wrapText="1"/>
    </xf>
    <xf numFmtId="0" fontId="17" fillId="0" borderId="8" xfId="5" applyFont="1" applyBorder="1" applyAlignment="1">
      <alignment horizontal="center" vertical="center" wrapText="1"/>
    </xf>
    <xf numFmtId="0" fontId="17" fillId="0" borderId="9" xfId="5" applyFont="1" applyBorder="1" applyAlignment="1">
      <alignment horizontal="center" vertical="center" wrapText="1"/>
    </xf>
    <xf numFmtId="0" fontId="17" fillId="0" borderId="10" xfId="5" applyFont="1" applyBorder="1" applyAlignment="1">
      <alignment horizontal="center" vertical="center" wrapText="1"/>
    </xf>
    <xf numFmtId="0" fontId="8" fillId="0" borderId="5" xfId="5" applyFont="1" applyBorder="1" applyAlignment="1">
      <alignment horizontal="center" vertical="center" wrapText="1"/>
    </xf>
    <xf numFmtId="1" fontId="8" fillId="0" borderId="8" xfId="5" applyNumberFormat="1" applyFont="1" applyBorder="1" applyAlignment="1">
      <alignment horizontal="center" vertical="center"/>
    </xf>
    <xf numFmtId="1" fontId="8" fillId="0" borderId="9" xfId="5" applyNumberFormat="1" applyFont="1" applyBorder="1" applyAlignment="1">
      <alignment horizontal="center" vertical="center"/>
    </xf>
    <xf numFmtId="1" fontId="8" fillId="0" borderId="10" xfId="5" applyNumberFormat="1" applyFont="1" applyBorder="1" applyAlignment="1">
      <alignment horizontal="center" vertical="center"/>
    </xf>
    <xf numFmtId="0" fontId="8" fillId="0" borderId="8" xfId="5" applyFont="1" applyBorder="1" applyAlignment="1">
      <alignment horizontal="center" vertical="center"/>
    </xf>
    <xf numFmtId="0" fontId="8" fillId="0" borderId="9" xfId="5" applyFont="1" applyBorder="1" applyAlignment="1">
      <alignment horizontal="center" vertical="center"/>
    </xf>
    <xf numFmtId="0" fontId="8" fillId="0" borderId="10" xfId="5" applyFont="1" applyBorder="1" applyAlignment="1">
      <alignment horizontal="center" vertical="center"/>
    </xf>
    <xf numFmtId="0" fontId="8" fillId="4" borderId="5" xfId="5" applyFont="1" applyFill="1" applyBorder="1" applyAlignment="1">
      <alignment horizontal="center" vertical="center" wrapText="1"/>
    </xf>
    <xf numFmtId="0" fontId="8" fillId="0" borderId="8" xfId="7" applyFont="1" applyBorder="1" applyAlignment="1">
      <alignment horizontal="center" vertical="center" wrapText="1"/>
    </xf>
    <xf numFmtId="0" fontId="8" fillId="0" borderId="9" xfId="7" applyFont="1" applyBorder="1" applyAlignment="1">
      <alignment horizontal="center" vertical="center" wrapText="1"/>
    </xf>
    <xf numFmtId="0" fontId="8" fillId="0" borderId="10" xfId="7" applyFont="1" applyBorder="1" applyAlignment="1">
      <alignment horizontal="center" vertical="center" wrapText="1"/>
    </xf>
    <xf numFmtId="0" fontId="7" fillId="0" borderId="8" xfId="7" applyFont="1" applyBorder="1" applyAlignment="1">
      <alignment horizontal="left" vertical="center"/>
    </xf>
    <xf numFmtId="0" fontId="7" fillId="0" borderId="10" xfId="7" applyFont="1" applyBorder="1" applyAlignment="1">
      <alignment horizontal="left" vertical="center"/>
    </xf>
    <xf numFmtId="0" fontId="16" fillId="0" borderId="5" xfId="7" applyFont="1" applyBorder="1" applyAlignment="1">
      <alignment horizontal="center" vertical="center" wrapText="1"/>
    </xf>
    <xf numFmtId="0" fontId="3" fillId="0" borderId="8" xfId="7" applyFont="1" applyBorder="1" applyAlignment="1">
      <alignment horizontal="center" vertical="center" wrapText="1"/>
    </xf>
    <xf numFmtId="0" fontId="3" fillId="0" borderId="9" xfId="7" applyFont="1" applyBorder="1" applyAlignment="1">
      <alignment horizontal="center" vertical="center" wrapText="1"/>
    </xf>
    <xf numFmtId="0" fontId="3" fillId="0" borderId="10" xfId="7" applyFont="1" applyBorder="1" applyAlignment="1">
      <alignment horizontal="center" vertical="center" wrapText="1"/>
    </xf>
    <xf numFmtId="0" fontId="3" fillId="0" borderId="8" xfId="7" applyFont="1" applyBorder="1" applyAlignment="1">
      <alignment horizontal="center" vertical="center"/>
    </xf>
    <xf numFmtId="0" fontId="3" fillId="0" borderId="9" xfId="7" applyFont="1" applyBorder="1" applyAlignment="1">
      <alignment horizontal="center" vertical="center"/>
    </xf>
    <xf numFmtId="0" fontId="3" fillId="0" borderId="10" xfId="7" applyFont="1" applyBorder="1" applyAlignment="1">
      <alignment horizontal="center" vertical="center"/>
    </xf>
    <xf numFmtId="0" fontId="2" fillId="0" borderId="8" xfId="7" applyFont="1" applyBorder="1" applyAlignment="1" applyProtection="1">
      <alignment horizontal="center" vertical="center" wrapText="1"/>
      <protection locked="0"/>
    </xf>
    <xf numFmtId="0" fontId="2" fillId="0" borderId="9" xfId="7" applyFont="1" applyBorder="1" applyAlignment="1" applyProtection="1">
      <alignment horizontal="center" vertical="center" wrapText="1"/>
      <protection locked="0"/>
    </xf>
    <xf numFmtId="0" fontId="2" fillId="0" borderId="10" xfId="7" applyFont="1" applyBorder="1" applyAlignment="1" applyProtection="1">
      <alignment horizontal="center" vertical="center" wrapText="1"/>
      <protection locked="0"/>
    </xf>
    <xf numFmtId="0" fontId="2" fillId="0" borderId="8" xfId="7" applyFont="1" applyBorder="1" applyAlignment="1" applyProtection="1">
      <alignment horizontal="center" vertical="center"/>
      <protection locked="0"/>
    </xf>
    <xf numFmtId="0" fontId="2" fillId="0" borderId="9" xfId="7" applyFont="1" applyBorder="1" applyAlignment="1" applyProtection="1">
      <alignment horizontal="center" vertical="center"/>
      <protection locked="0"/>
    </xf>
    <xf numFmtId="0" fontId="2" fillId="0" borderId="10" xfId="7" applyFont="1" applyBorder="1" applyAlignment="1" applyProtection="1">
      <alignment horizontal="center" vertical="center"/>
      <protection locked="0"/>
    </xf>
    <xf numFmtId="0" fontId="2" fillId="0" borderId="8" xfId="7" applyFont="1" applyBorder="1" applyAlignment="1">
      <alignment horizontal="center" vertical="center" wrapText="1"/>
    </xf>
    <xf numFmtId="0" fontId="2" fillId="0" borderId="9" xfId="7" applyFont="1" applyBorder="1" applyAlignment="1">
      <alignment horizontal="center" vertical="center" wrapText="1"/>
    </xf>
    <xf numFmtId="0" fontId="2" fillId="0" borderId="10" xfId="7" applyFont="1" applyBorder="1" applyAlignment="1">
      <alignment horizontal="center" vertical="center" wrapText="1"/>
    </xf>
    <xf numFmtId="0" fontId="2" fillId="0" borderId="8" xfId="7" applyFont="1" applyBorder="1" applyAlignment="1">
      <alignment horizontal="center" vertical="center"/>
    </xf>
    <xf numFmtId="0" fontId="2" fillId="0" borderId="9" xfId="7" applyFont="1" applyBorder="1" applyAlignment="1">
      <alignment horizontal="center" vertical="center"/>
    </xf>
    <xf numFmtId="0" fontId="2" fillId="0" borderId="10" xfId="7" applyFont="1" applyBorder="1" applyAlignment="1">
      <alignment horizontal="center" vertical="center"/>
    </xf>
    <xf numFmtId="9" fontId="2" fillId="0" borderId="8" xfId="7" applyNumberFormat="1" applyFont="1" applyBorder="1" applyAlignment="1">
      <alignment horizontal="center" vertical="center"/>
    </xf>
    <xf numFmtId="9" fontId="2" fillId="0" borderId="8" xfId="7" applyNumberFormat="1" applyFont="1" applyBorder="1" applyAlignment="1">
      <alignment horizontal="center" vertical="center" wrapText="1"/>
    </xf>
    <xf numFmtId="0" fontId="16" fillId="4" borderId="5" xfId="7" applyFont="1" applyFill="1" applyBorder="1" applyAlignment="1">
      <alignment horizontal="center" vertical="center" wrapText="1"/>
    </xf>
    <xf numFmtId="9" fontId="2" fillId="0" borderId="8" xfId="0" applyNumberFormat="1" applyFont="1" applyBorder="1" applyAlignment="1">
      <alignment horizontal="center" vertical="center"/>
    </xf>
    <xf numFmtId="9" fontId="2" fillId="0" borderId="8" xfId="0" applyNumberFormat="1" applyFont="1" applyBorder="1" applyAlignment="1">
      <alignment horizontal="center" vertical="center" wrapText="1"/>
    </xf>
    <xf numFmtId="0" fontId="2" fillId="0" borderId="0" xfId="0" applyFont="1" applyAlignment="1"/>
    <xf numFmtId="0" fontId="2" fillId="0" borderId="14" xfId="0" applyFont="1" applyBorder="1" applyAlignment="1"/>
    <xf numFmtId="0" fontId="2" fillId="0" borderId="15" xfId="0" applyFont="1" applyBorder="1" applyAlignment="1"/>
    <xf numFmtId="0" fontId="2" fillId="0" borderId="11" xfId="0" applyFont="1" applyBorder="1" applyAlignment="1"/>
    <xf numFmtId="0" fontId="2" fillId="0" borderId="12" xfId="0" applyFont="1" applyBorder="1" applyAlignment="1"/>
    <xf numFmtId="0" fontId="2" fillId="0" borderId="13" xfId="0" applyFont="1" applyBorder="1" applyAlignment="1"/>
  </cellXfs>
  <cellStyles count="8">
    <cellStyle name="Normal" xfId="0" builtinId="0"/>
    <cellStyle name="Normal 2" xfId="1" xr:uid="{00000000-0005-0000-0000-000001000000}"/>
    <cellStyle name="Normal 3" xfId="2" xr:uid="{00000000-0005-0000-0000-000002000000}"/>
    <cellStyle name="Normal 3 2" xfId="4" xr:uid="{568D7324-BE02-4EDD-9E44-8300FACBE5E3}"/>
    <cellStyle name="Normal 3 2 2" xfId="5" xr:uid="{41B6F02D-0B19-4BF9-A995-8C1F829D2DF5}"/>
    <cellStyle name="Normal 4" xfId="3" xr:uid="{4CB5464A-4D19-4139-A2DB-8FC00003C8CF}"/>
    <cellStyle name="Normal 4 2" xfId="6" xr:uid="{BA6F799B-2266-4299-8933-D7EEB521F74B}"/>
    <cellStyle name="Normal 4 2 2" xfId="7" xr:uid="{D87F456B-8574-436A-92A1-6C3E10B24B8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'IN-PEI-PSS-001'!$B$32</c:f>
              <c:strCache>
                <c:ptCount val="1"/>
                <c:pt idx="0">
                  <c:v>Resultado Monitoreo</c:v>
                </c:pt>
              </c:strCache>
            </c:strRef>
          </c:tx>
          <c:spPr>
            <a:solidFill>
              <a:srgbClr val="004586"/>
            </a:solidFill>
            <a:ln w="25400">
              <a:noFill/>
            </a:ln>
          </c:spPr>
          <c:invertIfNegative val="0"/>
          <c:cat>
            <c:strRef>
              <c:f>'IN-PEI-PSS-001'!$A$33:$A$34</c:f>
              <c:strCache>
                <c:ptCount val="2"/>
                <c:pt idx="0">
                  <c:v>JUNIO</c:v>
                </c:pt>
                <c:pt idx="1">
                  <c:v>DICIEMBRE</c:v>
                </c:pt>
              </c:strCache>
            </c:strRef>
          </c:cat>
          <c:val>
            <c:numRef>
              <c:f>'IN-PEI-PSS-001'!$B$33:$B$34</c:f>
              <c:numCache>
                <c:formatCode>0%</c:formatCode>
                <c:ptCount val="2"/>
                <c:pt idx="0">
                  <c:v>0.95634379263301506</c:v>
                </c:pt>
                <c:pt idx="1">
                  <c:v>0</c:v>
                </c:pt>
              </c:numCache>
            </c:numRef>
          </c:val>
          <c:extLst>
            <c:ext xmlns:c16="http://schemas.microsoft.com/office/drawing/2014/chart" uri="{C3380CC4-5D6E-409C-BE32-E72D297353CC}">
              <c16:uniqueId val="{00000000-67C9-4BD0-8F6E-24A7A0DE9832}"/>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'IN-PEI-PSS-002'!$B$32</c:f>
              <c:strCache>
                <c:ptCount val="1"/>
                <c:pt idx="0">
                  <c:v>Resultado Monitoreo</c:v>
                </c:pt>
              </c:strCache>
            </c:strRef>
          </c:tx>
          <c:spPr>
            <a:solidFill>
              <a:srgbClr val="004586"/>
            </a:solidFill>
            <a:ln w="25400">
              <a:noFill/>
            </a:ln>
          </c:spPr>
          <c:invertIfNegative val="0"/>
          <c:cat>
            <c:strRef>
              <c:f>'IN-PEI-PSS-002'!$A$33:$A$35</c:f>
              <c:strCache>
                <c:ptCount val="3"/>
                <c:pt idx="0">
                  <c:v>ABRIL</c:v>
                </c:pt>
                <c:pt idx="1">
                  <c:v>AGOSTO</c:v>
                </c:pt>
                <c:pt idx="2">
                  <c:v>DICIEMBRE</c:v>
                </c:pt>
              </c:strCache>
            </c:strRef>
          </c:cat>
          <c:val>
            <c:numRef>
              <c:f>'IN-PEI-PSS-002'!$B$33:$B$35</c:f>
              <c:numCache>
                <c:formatCode>0%</c:formatCode>
                <c:ptCount val="3"/>
                <c:pt idx="0">
                  <c:v>0</c:v>
                </c:pt>
                <c:pt idx="1">
                  <c:v>0</c:v>
                </c:pt>
                <c:pt idx="2">
                  <c:v>0</c:v>
                </c:pt>
              </c:numCache>
            </c:numRef>
          </c:val>
          <c:extLst>
            <c:ext xmlns:c16="http://schemas.microsoft.com/office/drawing/2014/chart" uri="{C3380CC4-5D6E-409C-BE32-E72D297353CC}">
              <c16:uniqueId val="{00000000-F1A2-4364-A1A4-FDAD2FB2E197}"/>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'IN-PEI-PSS-003'!$B$32</c:f>
              <c:strCache>
                <c:ptCount val="1"/>
                <c:pt idx="0">
                  <c:v>Resultado Monitoreo</c:v>
                </c:pt>
              </c:strCache>
            </c:strRef>
          </c:tx>
          <c:spPr>
            <a:solidFill>
              <a:srgbClr val="004586"/>
            </a:solidFill>
            <a:ln w="25400">
              <a:noFill/>
            </a:ln>
          </c:spPr>
          <c:invertIfNegative val="0"/>
          <c:cat>
            <c:numRef>
              <c:f>'IN-PEI-PSS-003'!$A$33:$A$35</c:f>
              <c:numCache>
                <c:formatCode>General</c:formatCode>
                <c:ptCount val="3"/>
                <c:pt idx="0">
                  <c:v>2025</c:v>
                </c:pt>
                <c:pt idx="1">
                  <c:v>2026</c:v>
                </c:pt>
                <c:pt idx="2">
                  <c:v>2027</c:v>
                </c:pt>
              </c:numCache>
            </c:numRef>
          </c:cat>
          <c:val>
            <c:numRef>
              <c:f>'IN-PEI-PSS-003'!$B$33:$B$35</c:f>
              <c:numCache>
                <c:formatCode>0%</c:formatCode>
                <c:ptCount val="3"/>
                <c:pt idx="0">
                  <c:v>0</c:v>
                </c:pt>
                <c:pt idx="1">
                  <c:v>0</c:v>
                </c:pt>
                <c:pt idx="2">
                  <c:v>0</c:v>
                </c:pt>
              </c:numCache>
            </c:numRef>
          </c:val>
          <c:extLst>
            <c:ext xmlns:c16="http://schemas.microsoft.com/office/drawing/2014/chart" uri="{C3380CC4-5D6E-409C-BE32-E72D297353CC}">
              <c16:uniqueId val="{00000000-FC1D-40CC-8AA5-91A30F55A156}"/>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'IN-PEI-PSS-004'!$B$32</c:f>
              <c:strCache>
                <c:ptCount val="1"/>
                <c:pt idx="0">
                  <c:v>Resultado Monitoreo</c:v>
                </c:pt>
              </c:strCache>
            </c:strRef>
          </c:tx>
          <c:spPr>
            <a:solidFill>
              <a:srgbClr val="004586"/>
            </a:solidFill>
            <a:ln w="25400">
              <a:noFill/>
            </a:ln>
          </c:spPr>
          <c:invertIfNegative val="0"/>
          <c:cat>
            <c:strRef>
              <c:f>'IN-PEI-PSS-004'!$A$33:$A$36</c:f>
              <c:strCache>
                <c:ptCount val="4"/>
                <c:pt idx="0">
                  <c:v>MARZO</c:v>
                </c:pt>
                <c:pt idx="1">
                  <c:v>JUNIO</c:v>
                </c:pt>
                <c:pt idx="2">
                  <c:v>SEPTIEMBRE</c:v>
                </c:pt>
                <c:pt idx="3">
                  <c:v>DICIEMBRE</c:v>
                </c:pt>
              </c:strCache>
            </c:strRef>
          </c:cat>
          <c:val>
            <c:numRef>
              <c:f>'IN-PEI-PSS-004'!$B$33:$B$36</c:f>
              <c:numCache>
                <c:formatCode>0%</c:formatCode>
                <c:ptCount val="4"/>
                <c:pt idx="0">
                  <c:v>0.25</c:v>
                </c:pt>
                <c:pt idx="1">
                  <c:v>0</c:v>
                </c:pt>
                <c:pt idx="2">
                  <c:v>0</c:v>
                </c:pt>
                <c:pt idx="3">
                  <c:v>0</c:v>
                </c:pt>
              </c:numCache>
            </c:numRef>
          </c:val>
          <c:extLst>
            <c:ext xmlns:c16="http://schemas.microsoft.com/office/drawing/2014/chart" uri="{C3380CC4-5D6E-409C-BE32-E72D297353CC}">
              <c16:uniqueId val="{00000000-F779-498E-81CB-83C9EF7E034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'IN-PEI-PSS-005'!$B$32</c:f>
              <c:strCache>
                <c:ptCount val="1"/>
                <c:pt idx="0">
                  <c:v>Resultado Monitoreo</c:v>
                </c:pt>
              </c:strCache>
            </c:strRef>
          </c:tx>
          <c:spPr>
            <a:solidFill>
              <a:srgbClr val="004586"/>
            </a:solidFill>
            <a:ln w="25400">
              <a:noFill/>
            </a:ln>
          </c:spPr>
          <c:invertIfNegative val="0"/>
          <c:cat>
            <c:strRef>
              <c:f>'IN-PEI-PSS-005'!$A$33:$A$36</c:f>
              <c:strCache>
                <c:ptCount val="4"/>
                <c:pt idx="0">
                  <c:v>MARZO</c:v>
                </c:pt>
                <c:pt idx="1">
                  <c:v>JUNIO</c:v>
                </c:pt>
                <c:pt idx="2">
                  <c:v>SEPTIEMBRE</c:v>
                </c:pt>
                <c:pt idx="3">
                  <c:v>DICIEMBRE </c:v>
                </c:pt>
              </c:strCache>
            </c:strRef>
          </c:cat>
          <c:val>
            <c:numRef>
              <c:f>'IN-PEI-PSS-005'!$B$33:$B$36</c:f>
              <c:numCache>
                <c:formatCode>0%</c:formatCode>
                <c:ptCount val="4"/>
                <c:pt idx="0">
                  <c:v>0</c:v>
                </c:pt>
                <c:pt idx="1">
                  <c:v>0</c:v>
                </c:pt>
                <c:pt idx="2">
                  <c:v>0</c:v>
                </c:pt>
                <c:pt idx="3">
                  <c:v>0</c:v>
                </c:pt>
              </c:numCache>
            </c:numRef>
          </c:val>
          <c:extLst>
            <c:ext xmlns:c16="http://schemas.microsoft.com/office/drawing/2014/chart" uri="{C3380CC4-5D6E-409C-BE32-E72D297353CC}">
              <c16:uniqueId val="{00000000-3423-4AAE-94E7-E30CF15918C0}"/>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'IN-PEI-PSS-006'!$B$32</c:f>
              <c:strCache>
                <c:ptCount val="1"/>
                <c:pt idx="0">
                  <c:v>Resultado Monitoreo</c:v>
                </c:pt>
              </c:strCache>
            </c:strRef>
          </c:tx>
          <c:spPr>
            <a:solidFill>
              <a:srgbClr val="004586"/>
            </a:solidFill>
            <a:ln w="25400">
              <a:noFill/>
            </a:ln>
          </c:spPr>
          <c:invertIfNegative val="0"/>
          <c:cat>
            <c:strRef>
              <c:f>'IN-PEI-PSS-006'!$A$33:$A$36</c:f>
              <c:strCache>
                <c:ptCount val="4"/>
                <c:pt idx="0">
                  <c:v>MARZO</c:v>
                </c:pt>
                <c:pt idx="1">
                  <c:v>JUNIO</c:v>
                </c:pt>
                <c:pt idx="2">
                  <c:v>SEPTIEMBRE </c:v>
                </c:pt>
                <c:pt idx="3">
                  <c:v>DICIEMBRE </c:v>
                </c:pt>
              </c:strCache>
            </c:strRef>
          </c:cat>
          <c:val>
            <c:numRef>
              <c:f>'IN-PEI-PSS-006'!$B$33:$B$36</c:f>
              <c:numCache>
                <c:formatCode>0%</c:formatCode>
                <c:ptCount val="4"/>
                <c:pt idx="0">
                  <c:v>0</c:v>
                </c:pt>
                <c:pt idx="1">
                  <c:v>0</c:v>
                </c:pt>
                <c:pt idx="2">
                  <c:v>0</c:v>
                </c:pt>
                <c:pt idx="3">
                  <c:v>0</c:v>
                </c:pt>
              </c:numCache>
            </c:numRef>
          </c:val>
          <c:extLst>
            <c:ext xmlns:c16="http://schemas.microsoft.com/office/drawing/2014/chart" uri="{C3380CC4-5D6E-409C-BE32-E72D297353CC}">
              <c16:uniqueId val="{00000000-66DB-4EE7-8663-E336D1154A77}"/>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'IN-PEI-PSS-007'!$B$32</c:f>
              <c:strCache>
                <c:ptCount val="1"/>
                <c:pt idx="0">
                  <c:v>Resultado Monitoreo</c:v>
                </c:pt>
              </c:strCache>
            </c:strRef>
          </c:tx>
          <c:spPr>
            <a:solidFill>
              <a:srgbClr val="004586"/>
            </a:solidFill>
            <a:ln w="25400">
              <a:noFill/>
            </a:ln>
          </c:spPr>
          <c:invertIfNegative val="0"/>
          <c:cat>
            <c:strRef>
              <c:f>'IN-PEI-PSS-007'!$A$33:$A$35</c:f>
              <c:strCache>
                <c:ptCount val="3"/>
                <c:pt idx="0">
                  <c:v>ABRIL</c:v>
                </c:pt>
                <c:pt idx="1">
                  <c:v>AGOSTO</c:v>
                </c:pt>
                <c:pt idx="2">
                  <c:v>DICIEMBRE</c:v>
                </c:pt>
              </c:strCache>
            </c:strRef>
          </c:cat>
          <c:val>
            <c:numRef>
              <c:f>'IN-PEI-PSS-007'!$B$33:$B$35</c:f>
              <c:numCache>
                <c:formatCode>0%</c:formatCode>
                <c:ptCount val="3"/>
                <c:pt idx="0">
                  <c:v>0</c:v>
                </c:pt>
                <c:pt idx="1">
                  <c:v>0</c:v>
                </c:pt>
                <c:pt idx="2">
                  <c:v>0</c:v>
                </c:pt>
              </c:numCache>
            </c:numRef>
          </c:val>
          <c:extLst>
            <c:ext xmlns:c16="http://schemas.microsoft.com/office/drawing/2014/chart" uri="{C3380CC4-5D6E-409C-BE32-E72D297353CC}">
              <c16:uniqueId val="{00000000-455E-4832-B55D-F23D7DCFB692}"/>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'IN-PEI-PSS-008'!$B$32</c:f>
              <c:strCache>
                <c:ptCount val="1"/>
                <c:pt idx="0">
                  <c:v>Resultado Monitoreo</c:v>
                </c:pt>
              </c:strCache>
            </c:strRef>
          </c:tx>
          <c:spPr>
            <a:solidFill>
              <a:srgbClr val="004586"/>
            </a:solidFill>
            <a:ln w="25400">
              <a:noFill/>
            </a:ln>
          </c:spPr>
          <c:invertIfNegative val="0"/>
          <c:cat>
            <c:strRef>
              <c:f>'IN-PEI-PSS-008'!$A$33:$A$35</c:f>
              <c:strCache>
                <c:ptCount val="3"/>
                <c:pt idx="0">
                  <c:v>ABRIL</c:v>
                </c:pt>
                <c:pt idx="1">
                  <c:v>AGOSTO</c:v>
                </c:pt>
                <c:pt idx="2">
                  <c:v>DICIEMBRE </c:v>
                </c:pt>
              </c:strCache>
            </c:strRef>
          </c:cat>
          <c:val>
            <c:numRef>
              <c:f>'IN-PEI-PSS-008'!$B$33:$B$35</c:f>
              <c:numCache>
                <c:formatCode>0%</c:formatCode>
                <c:ptCount val="3"/>
                <c:pt idx="0">
                  <c:v>0</c:v>
                </c:pt>
                <c:pt idx="1">
                  <c:v>0</c:v>
                </c:pt>
                <c:pt idx="2">
                  <c:v>0</c:v>
                </c:pt>
              </c:numCache>
            </c:numRef>
          </c:val>
          <c:extLst>
            <c:ext xmlns:c16="http://schemas.microsoft.com/office/drawing/2014/chart" uri="{C3380CC4-5D6E-409C-BE32-E72D297353CC}">
              <c16:uniqueId val="{00000000-FA0A-4EAE-AC38-0133F27910E0}"/>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16F256D3-1660-4295-95CD-96F8E7ABBE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436245</xdr:colOff>
      <xdr:row>0</xdr:row>
      <xdr:rowOff>156210</xdr:rowOff>
    </xdr:from>
    <xdr:to>
      <xdr:col>1</xdr:col>
      <xdr:colOff>395448</xdr:colOff>
      <xdr:row>3</xdr:row>
      <xdr:rowOff>152400</xdr:rowOff>
    </xdr:to>
    <xdr:pic>
      <xdr:nvPicPr>
        <xdr:cNvPr id="3" name="Imagen 22">
          <a:extLst>
            <a:ext uri="{FF2B5EF4-FFF2-40B4-BE49-F238E27FC236}">
              <a16:creationId xmlns:a16="http://schemas.microsoft.com/office/drawing/2014/main" id="{EEEC41B4-E7E9-4E6C-9E40-56A2E53C414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6245" y="156210"/>
          <a:ext cx="1016478" cy="82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875020" y="11515725"/>
    <xdr:ext cx="6046470" cy="2592705"/>
    <xdr:graphicFrame macro="">
      <xdr:nvGraphicFramePr>
        <xdr:cNvPr id="2" name="Gráfico 3">
          <a:extLst>
            <a:ext uri="{FF2B5EF4-FFF2-40B4-BE49-F238E27FC236}">
              <a16:creationId xmlns:a16="http://schemas.microsoft.com/office/drawing/2014/main" id="{234E0518-6C00-4E55-BC81-042510F15E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321945</xdr:colOff>
      <xdr:row>0</xdr:row>
      <xdr:rowOff>146685</xdr:rowOff>
    </xdr:from>
    <xdr:to>
      <xdr:col>1</xdr:col>
      <xdr:colOff>586326</xdr:colOff>
      <xdr:row>3</xdr:row>
      <xdr:rowOff>190500</xdr:rowOff>
    </xdr:to>
    <xdr:pic>
      <xdr:nvPicPr>
        <xdr:cNvPr id="3" name="Imagen 22">
          <a:extLst>
            <a:ext uri="{FF2B5EF4-FFF2-40B4-BE49-F238E27FC236}">
              <a16:creationId xmlns:a16="http://schemas.microsoft.com/office/drawing/2014/main" id="{40AB8A36-FCC8-4A10-A5AF-584A8C0361C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1945" y="146685"/>
          <a:ext cx="1321656" cy="10725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827395" y="11029950"/>
    <xdr:ext cx="6046470" cy="2592705"/>
    <xdr:graphicFrame macro="">
      <xdr:nvGraphicFramePr>
        <xdr:cNvPr id="2" name="Gráfico 3">
          <a:extLst>
            <a:ext uri="{FF2B5EF4-FFF2-40B4-BE49-F238E27FC236}">
              <a16:creationId xmlns:a16="http://schemas.microsoft.com/office/drawing/2014/main" id="{BC7DA7E7-2B60-4C90-A4B6-7E4B4177C2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436245</xdr:colOff>
      <xdr:row>0</xdr:row>
      <xdr:rowOff>108585</xdr:rowOff>
    </xdr:from>
    <xdr:to>
      <xdr:col>1</xdr:col>
      <xdr:colOff>512824</xdr:colOff>
      <xdr:row>3</xdr:row>
      <xdr:rowOff>114300</xdr:rowOff>
    </xdr:to>
    <xdr:pic>
      <xdr:nvPicPr>
        <xdr:cNvPr id="3" name="Imagen 22">
          <a:extLst>
            <a:ext uri="{FF2B5EF4-FFF2-40B4-BE49-F238E27FC236}">
              <a16:creationId xmlns:a16="http://schemas.microsoft.com/office/drawing/2014/main" id="{06800EE9-792C-440F-9DC1-7073C3182BA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6245" y="108585"/>
          <a:ext cx="1133854" cy="9201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732145" y="10942320"/>
    <xdr:ext cx="6046470" cy="2592705"/>
    <xdr:graphicFrame macro="">
      <xdr:nvGraphicFramePr>
        <xdr:cNvPr id="2" name="Gráfico 3">
          <a:extLst>
            <a:ext uri="{FF2B5EF4-FFF2-40B4-BE49-F238E27FC236}">
              <a16:creationId xmlns:a16="http://schemas.microsoft.com/office/drawing/2014/main" id="{C3E1A695-880B-4AFE-BB81-276BF4151B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398144</xdr:colOff>
      <xdr:row>0</xdr:row>
      <xdr:rowOff>184785</xdr:rowOff>
    </xdr:from>
    <xdr:to>
      <xdr:col>1</xdr:col>
      <xdr:colOff>451248</xdr:colOff>
      <xdr:row>3</xdr:row>
      <xdr:rowOff>142875</xdr:rowOff>
    </xdr:to>
    <xdr:pic>
      <xdr:nvPicPr>
        <xdr:cNvPr id="3" name="Imagen 22">
          <a:extLst>
            <a:ext uri="{FF2B5EF4-FFF2-40B4-BE49-F238E27FC236}">
              <a16:creationId xmlns:a16="http://schemas.microsoft.com/office/drawing/2014/main" id="{A2B9587D-CF8F-4719-8E3E-F1149DA918F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8144" y="184785"/>
          <a:ext cx="1110379"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75603ACA-9938-48E0-A16D-6E6B22858C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426720</xdr:colOff>
      <xdr:row>0</xdr:row>
      <xdr:rowOff>60960</xdr:rowOff>
    </xdr:from>
    <xdr:to>
      <xdr:col>1</xdr:col>
      <xdr:colOff>444611</xdr:colOff>
      <xdr:row>3</xdr:row>
      <xdr:rowOff>161925</xdr:rowOff>
    </xdr:to>
    <xdr:pic>
      <xdr:nvPicPr>
        <xdr:cNvPr id="3" name="Imagen 22">
          <a:extLst>
            <a:ext uri="{FF2B5EF4-FFF2-40B4-BE49-F238E27FC236}">
              <a16:creationId xmlns:a16="http://schemas.microsoft.com/office/drawing/2014/main" id="{5BA0413B-7CD4-4A75-93DF-F244E264E7D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6720" y="60960"/>
          <a:ext cx="1075166" cy="872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absoluteAnchor>
    <xdr:pos x="5841683" y="11741944"/>
    <xdr:ext cx="6046470" cy="2592705"/>
    <xdr:graphicFrame macro="">
      <xdr:nvGraphicFramePr>
        <xdr:cNvPr id="2" name="Gráfico 3">
          <a:extLst>
            <a:ext uri="{FF2B5EF4-FFF2-40B4-BE49-F238E27FC236}">
              <a16:creationId xmlns:a16="http://schemas.microsoft.com/office/drawing/2014/main" id="{7B31FD2D-460E-4F54-AD94-F8F6453C6F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388620</xdr:colOff>
      <xdr:row>0</xdr:row>
      <xdr:rowOff>137160</xdr:rowOff>
    </xdr:from>
    <xdr:to>
      <xdr:col>1</xdr:col>
      <xdr:colOff>488675</xdr:colOff>
      <xdr:row>3</xdr:row>
      <xdr:rowOff>219075</xdr:rowOff>
    </xdr:to>
    <xdr:pic>
      <xdr:nvPicPr>
        <xdr:cNvPr id="3" name="Imagen 22">
          <a:extLst>
            <a:ext uri="{FF2B5EF4-FFF2-40B4-BE49-F238E27FC236}">
              <a16:creationId xmlns:a16="http://schemas.microsoft.com/office/drawing/2014/main" id="{AC3D7E83-BD5A-46CC-B543-1EEB9C12503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137160"/>
          <a:ext cx="1157330" cy="939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B1A84F83-F44E-4CFB-BB55-557816B624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407669</xdr:colOff>
      <xdr:row>0</xdr:row>
      <xdr:rowOff>108585</xdr:rowOff>
    </xdr:from>
    <xdr:to>
      <xdr:col>1</xdr:col>
      <xdr:colOff>472511</xdr:colOff>
      <xdr:row>3</xdr:row>
      <xdr:rowOff>133350</xdr:rowOff>
    </xdr:to>
    <xdr:pic>
      <xdr:nvPicPr>
        <xdr:cNvPr id="3" name="Imagen 22">
          <a:extLst>
            <a:ext uri="{FF2B5EF4-FFF2-40B4-BE49-F238E27FC236}">
              <a16:creationId xmlns:a16="http://schemas.microsoft.com/office/drawing/2014/main" id="{54E52B2A-3E5B-4211-A220-02E75237BC0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7669" y="108585"/>
          <a:ext cx="1122117" cy="910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6758ED04-6DE7-4F4E-8EA3-AD93206F9F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426719</xdr:colOff>
      <xdr:row>0</xdr:row>
      <xdr:rowOff>184785</xdr:rowOff>
    </xdr:from>
    <xdr:to>
      <xdr:col>1</xdr:col>
      <xdr:colOff>432873</xdr:colOff>
      <xdr:row>3</xdr:row>
      <xdr:rowOff>133350</xdr:rowOff>
    </xdr:to>
    <xdr:pic>
      <xdr:nvPicPr>
        <xdr:cNvPr id="3" name="Imagen 22">
          <a:extLst>
            <a:ext uri="{FF2B5EF4-FFF2-40B4-BE49-F238E27FC236}">
              <a16:creationId xmlns:a16="http://schemas.microsoft.com/office/drawing/2014/main" id="{1504E045-B5C2-4AB3-8247-5457E579B6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6719" y="184785"/>
          <a:ext cx="1063429" cy="862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D63DB-45BE-4414-BEBB-2A8470990A99}">
  <sheetPr>
    <pageSetUpPr fitToPage="1"/>
  </sheetPr>
  <dimension ref="A1:AA64"/>
  <sheetViews>
    <sheetView showGridLines="0" view="pageBreakPreview" topLeftCell="A17"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9.75" style="1" customWidth="1"/>
    <col min="24" max="24" width="10.625" style="1" customWidth="1"/>
    <col min="25" max="25" width="26.75" style="1" customWidth="1"/>
    <col min="26" max="26" width="14.75" style="2" customWidth="1"/>
    <col min="27" max="27" width="4.625" style="2"/>
    <col min="28" max="16384" width="4.625" style="1"/>
  </cols>
  <sheetData>
    <row r="1" spans="1:25" ht="21.6"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1.6"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1.6"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1.6"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192" t="s">
        <v>21</v>
      </c>
      <c r="B11" s="193"/>
      <c r="C11" s="193"/>
      <c r="D11" s="193"/>
      <c r="E11" s="194"/>
      <c r="F11" s="160" t="s">
        <v>22</v>
      </c>
      <c r="G11" s="161"/>
      <c r="H11" s="161"/>
      <c r="I11" s="161"/>
      <c r="J11" s="161"/>
      <c r="K11" s="161"/>
      <c r="L11" s="161"/>
      <c r="M11" s="161"/>
      <c r="N11" s="162"/>
      <c r="O11" s="189" t="s">
        <v>23</v>
      </c>
      <c r="P11" s="190"/>
      <c r="Q11" s="191"/>
      <c r="R11" s="188" t="s">
        <v>24</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32</v>
      </c>
      <c r="B13" s="187"/>
      <c r="C13" s="188" t="s">
        <v>33</v>
      </c>
      <c r="D13" s="188"/>
      <c r="E13" s="188"/>
      <c r="F13" s="188"/>
      <c r="G13" s="188"/>
      <c r="H13" s="188" t="s">
        <v>34</v>
      </c>
      <c r="I13" s="188"/>
      <c r="J13" s="188"/>
      <c r="K13" s="188"/>
      <c r="L13" s="188"/>
      <c r="M13" s="188"/>
      <c r="N13" s="188" t="s">
        <v>35</v>
      </c>
      <c r="O13" s="188"/>
      <c r="P13" s="188" t="s">
        <v>36</v>
      </c>
      <c r="Q13" s="188"/>
      <c r="R13" s="189" t="s">
        <v>36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25.9" customHeight="1">
      <c r="A16" s="167" t="s">
        <v>44</v>
      </c>
      <c r="B16" s="168"/>
      <c r="C16" s="168"/>
      <c r="D16" s="168"/>
      <c r="E16" s="169"/>
      <c r="F16" s="173" t="s">
        <v>45</v>
      </c>
      <c r="G16" s="173"/>
      <c r="H16" s="173"/>
      <c r="I16" s="173"/>
      <c r="J16" s="173">
        <v>0.88</v>
      </c>
      <c r="K16" s="173"/>
      <c r="L16" s="173"/>
      <c r="M16" s="173"/>
      <c r="N16" s="33" t="s">
        <v>46</v>
      </c>
      <c r="O16" s="33" t="s">
        <v>47</v>
      </c>
      <c r="P16" s="33" t="s">
        <v>48</v>
      </c>
      <c r="Q16" s="111" t="s">
        <v>49</v>
      </c>
      <c r="R16" s="111"/>
      <c r="S16" s="111"/>
      <c r="T16" s="174">
        <v>2025</v>
      </c>
      <c r="U16" s="174"/>
      <c r="V16" s="174"/>
    </row>
    <row r="17" spans="1:25" ht="37.15" customHeight="1">
      <c r="A17" s="170"/>
      <c r="B17" s="171"/>
      <c r="C17" s="171"/>
      <c r="D17" s="171"/>
      <c r="E17" s="172"/>
      <c r="F17" s="173"/>
      <c r="G17" s="173"/>
      <c r="H17" s="173"/>
      <c r="I17" s="173"/>
      <c r="J17" s="173"/>
      <c r="K17" s="173"/>
      <c r="L17" s="173"/>
      <c r="M17" s="173"/>
      <c r="N17" s="53">
        <v>720</v>
      </c>
      <c r="O17" s="53">
        <v>730</v>
      </c>
      <c r="P17" s="53">
        <v>740</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58</v>
      </c>
      <c r="B20" s="158"/>
      <c r="C20" s="159"/>
      <c r="D20" s="157" t="s">
        <v>59</v>
      </c>
      <c r="E20" s="158"/>
      <c r="F20" s="158"/>
      <c r="G20" s="159"/>
      <c r="H20" s="157">
        <v>1</v>
      </c>
      <c r="I20" s="158"/>
      <c r="J20" s="158"/>
      <c r="K20" s="159"/>
      <c r="L20" s="160" t="s">
        <v>60</v>
      </c>
      <c r="M20" s="161"/>
      <c r="N20" s="161"/>
      <c r="O20" s="162"/>
      <c r="P20" s="157" t="s">
        <v>61</v>
      </c>
      <c r="Q20" s="158"/>
      <c r="R20" s="159"/>
      <c r="S20" s="160" t="s">
        <v>62</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147">
        <v>1</v>
      </c>
      <c r="B23" s="148"/>
      <c r="C23" s="148"/>
      <c r="D23" s="149"/>
      <c r="E23" s="150" t="s">
        <v>68</v>
      </c>
      <c r="F23" s="148"/>
      <c r="G23" s="148"/>
      <c r="H23" s="148"/>
      <c r="I23" s="149"/>
      <c r="J23" s="151">
        <v>0.88</v>
      </c>
      <c r="K23" s="152"/>
      <c r="L23" s="152"/>
      <c r="M23" s="152"/>
      <c r="N23" s="153"/>
      <c r="O23" s="99" t="s">
        <v>69</v>
      </c>
      <c r="P23" s="100"/>
      <c r="Q23" s="100"/>
      <c r="R23" s="100"/>
      <c r="S23" s="100"/>
      <c r="T23" s="100"/>
      <c r="U23" s="100"/>
      <c r="V23" s="101"/>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66.75" customHeight="1">
      <c r="A25" s="99" t="s">
        <v>72</v>
      </c>
      <c r="B25" s="100"/>
      <c r="C25" s="100"/>
      <c r="D25" s="100"/>
      <c r="E25" s="100"/>
      <c r="F25" s="100"/>
      <c r="G25" s="100"/>
      <c r="H25" s="100"/>
      <c r="I25" s="100"/>
      <c r="J25" s="100"/>
      <c r="K25" s="100"/>
      <c r="L25" s="101"/>
      <c r="M25" s="99" t="s">
        <v>73</v>
      </c>
      <c r="N25" s="100"/>
      <c r="O25" s="100"/>
      <c r="P25" s="100"/>
      <c r="Q25" s="100"/>
      <c r="R25" s="100"/>
      <c r="S25" s="100"/>
      <c r="T25" s="100"/>
      <c r="U25" s="100"/>
      <c r="V25" s="101"/>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88" t="s">
        <v>76</v>
      </c>
      <c r="D27" s="89"/>
      <c r="E27" s="89"/>
      <c r="F27" s="89"/>
      <c r="G27" s="89"/>
      <c r="H27" s="89"/>
      <c r="I27" s="89"/>
      <c r="J27" s="89"/>
      <c r="K27" s="89"/>
      <c r="L27" s="90"/>
      <c r="M27" s="88" t="s">
        <v>77</v>
      </c>
      <c r="N27" s="89"/>
      <c r="O27" s="89"/>
      <c r="P27" s="89"/>
      <c r="Q27" s="89"/>
      <c r="R27" s="89"/>
      <c r="S27" s="89"/>
      <c r="T27" s="89"/>
      <c r="U27" s="89"/>
      <c r="V27" s="90"/>
    </row>
    <row r="28" spans="1:25" ht="19.149999999999999" customHeight="1">
      <c r="A28" s="123" t="s">
        <v>78</v>
      </c>
      <c r="B28" s="124"/>
      <c r="C28" s="154">
        <v>701</v>
      </c>
      <c r="D28" s="155"/>
      <c r="E28" s="155"/>
      <c r="F28" s="155"/>
      <c r="G28" s="155"/>
      <c r="H28" s="155"/>
      <c r="I28" s="155"/>
      <c r="J28" s="155"/>
      <c r="K28" s="155"/>
      <c r="L28" s="156"/>
      <c r="M28" s="94"/>
      <c r="N28" s="95"/>
      <c r="O28" s="95"/>
      <c r="P28" s="95"/>
      <c r="Q28" s="95"/>
      <c r="R28" s="95"/>
      <c r="S28" s="95"/>
      <c r="T28" s="95"/>
      <c r="U28" s="95"/>
      <c r="V28" s="96"/>
      <c r="X28" s="8"/>
      <c r="Y28" s="8"/>
    </row>
    <row r="29" spans="1:25" ht="19.149999999999999" customHeight="1">
      <c r="A29" s="123" t="s">
        <v>79</v>
      </c>
      <c r="B29" s="124"/>
      <c r="C29" s="91">
        <v>733</v>
      </c>
      <c r="D29" s="92"/>
      <c r="E29" s="92"/>
      <c r="F29" s="92"/>
      <c r="G29" s="92"/>
      <c r="H29" s="92"/>
      <c r="I29" s="92"/>
      <c r="J29" s="92"/>
      <c r="K29" s="92"/>
      <c r="L29" s="93"/>
      <c r="M29" s="94"/>
      <c r="N29" s="95"/>
      <c r="O29" s="95"/>
      <c r="P29" s="95"/>
      <c r="Q29" s="95"/>
      <c r="R29" s="95"/>
      <c r="S29" s="95"/>
      <c r="T29" s="95"/>
      <c r="U29" s="95"/>
      <c r="V29" s="96"/>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52" t="s">
        <v>81</v>
      </c>
      <c r="B32" s="51" t="s">
        <v>82</v>
      </c>
      <c r="C32" s="1"/>
      <c r="D32" s="1"/>
      <c r="G32" s="336"/>
      <c r="H32" s="336"/>
      <c r="I32" s="336"/>
      <c r="J32" s="336"/>
      <c r="K32" s="336"/>
      <c r="L32" s="336"/>
      <c r="M32" s="336"/>
      <c r="N32" s="336"/>
      <c r="O32" s="336"/>
      <c r="P32" s="336"/>
      <c r="Q32" s="337"/>
      <c r="R32" s="337"/>
      <c r="S32" s="337"/>
      <c r="T32" s="337"/>
      <c r="U32" s="337"/>
      <c r="V32" s="338"/>
    </row>
    <row r="33" spans="1:25" ht="17.649999999999999" customHeight="1">
      <c r="A33" s="50" t="s">
        <v>76</v>
      </c>
      <c r="B33" s="44">
        <f>IF(ISERROR($C$28/$C$29),0,$C$28/$C$29)</f>
        <v>0.95634379263301506</v>
      </c>
      <c r="C33" s="1"/>
      <c r="D33" s="1"/>
      <c r="G33" s="339"/>
      <c r="H33" s="339"/>
      <c r="I33" s="336"/>
      <c r="J33" s="336"/>
      <c r="K33" s="10"/>
      <c r="L33" s="11"/>
      <c r="M33" s="339"/>
      <c r="N33" s="339"/>
      <c r="O33" s="339"/>
      <c r="P33" s="339"/>
      <c r="Q33" s="336"/>
      <c r="R33" s="336"/>
      <c r="S33" s="336"/>
      <c r="T33" s="336"/>
      <c r="U33" s="336"/>
      <c r="V33" s="336"/>
    </row>
    <row r="34" spans="1:25" s="2" customFormat="1" ht="17.649999999999999" customHeight="1">
      <c r="A34" s="50" t="s">
        <v>77</v>
      </c>
      <c r="B34" s="44">
        <f>IF(ISERROR($M$28/$M$29),0,$M$28/$M$29)</f>
        <v>0</v>
      </c>
      <c r="C34" s="1"/>
      <c r="D34" s="1"/>
      <c r="E34" s="1"/>
      <c r="F34" s="1"/>
      <c r="G34" s="336"/>
      <c r="H34" s="336"/>
      <c r="I34" s="336"/>
      <c r="J34" s="336"/>
      <c r="K34" s="12"/>
      <c r="L34" s="10"/>
      <c r="M34" s="336"/>
      <c r="N34" s="336"/>
      <c r="O34" s="336"/>
      <c r="P34" s="336"/>
      <c r="Q34" s="336"/>
      <c r="R34" s="336"/>
      <c r="S34" s="336"/>
      <c r="T34" s="336"/>
      <c r="U34" s="336"/>
      <c r="V34" s="336"/>
      <c r="W34" s="1"/>
      <c r="X34" s="1"/>
      <c r="Y34" s="1"/>
    </row>
    <row r="35" spans="1:25" s="2" customFormat="1" ht="17.649999999999999" customHeight="1">
      <c r="A35" s="49"/>
      <c r="B35" s="72"/>
      <c r="C35" s="1"/>
      <c r="D35" s="1"/>
      <c r="E35" s="1"/>
      <c r="F35" s="1"/>
      <c r="G35" s="1"/>
      <c r="H35" s="1"/>
      <c r="I35" s="1"/>
      <c r="J35" s="1"/>
      <c r="K35" s="12"/>
      <c r="L35" s="10"/>
      <c r="M35" s="1"/>
      <c r="N35" s="1"/>
      <c r="O35" s="1"/>
      <c r="P35" s="1"/>
      <c r="Q35" s="1"/>
      <c r="R35" s="1"/>
      <c r="S35" s="1"/>
      <c r="T35" s="1"/>
      <c r="U35" s="1"/>
      <c r="V35" s="1"/>
      <c r="W35" s="1"/>
      <c r="X35" s="1"/>
      <c r="Y35" s="1"/>
    </row>
    <row r="36" spans="1:25" s="2" customFormat="1" ht="17.649999999999999" customHeight="1">
      <c r="A36" s="49"/>
      <c r="B36" s="72"/>
      <c r="C36" s="1"/>
      <c r="D36" s="1"/>
      <c r="E36" s="1"/>
      <c r="F36" s="1"/>
      <c r="G36" s="1"/>
      <c r="H36" s="1"/>
      <c r="I36" s="1"/>
      <c r="J36" s="1"/>
      <c r="K36" s="12"/>
      <c r="L36" s="10"/>
      <c r="M36" s="1"/>
      <c r="N36" s="1"/>
      <c r="O36" s="1"/>
      <c r="P36" s="1"/>
      <c r="Q36" s="1"/>
      <c r="R36" s="1"/>
      <c r="S36" s="1"/>
      <c r="T36" s="1"/>
      <c r="U36" s="1"/>
      <c r="V36" s="1"/>
      <c r="W36" s="1"/>
      <c r="X36" s="1"/>
      <c r="Y36" s="1"/>
    </row>
    <row r="37" spans="1:25" s="2" customFormat="1" ht="17.649999999999999" customHeight="1">
      <c r="A37" s="49"/>
      <c r="B37" s="72"/>
      <c r="C37" s="1"/>
      <c r="D37" s="1"/>
      <c r="E37" s="1"/>
      <c r="F37" s="1"/>
      <c r="G37" s="1"/>
      <c r="H37" s="1"/>
      <c r="I37" s="1"/>
      <c r="J37" s="1"/>
      <c r="K37" s="12"/>
      <c r="L37" s="10"/>
      <c r="M37" s="1"/>
      <c r="N37" s="1"/>
      <c r="O37" s="1"/>
      <c r="P37" s="1"/>
      <c r="Q37" s="1"/>
      <c r="R37" s="1"/>
      <c r="S37" s="1"/>
      <c r="T37" s="1"/>
      <c r="U37" s="1"/>
      <c r="V37" s="1"/>
      <c r="W37" s="1"/>
      <c r="X37" s="1"/>
      <c r="Y37" s="1"/>
    </row>
    <row r="38" spans="1:25" s="2" customFormat="1" ht="17.649999999999999" customHeight="1">
      <c r="A38" s="49"/>
      <c r="B38" s="72"/>
      <c r="C38" s="1"/>
      <c r="D38" s="1"/>
      <c r="E38" s="1"/>
      <c r="F38" s="1"/>
      <c r="G38" s="1"/>
      <c r="H38" s="1"/>
      <c r="I38" s="1"/>
      <c r="J38" s="1"/>
      <c r="K38" s="12"/>
      <c r="L38" s="10"/>
      <c r="M38" s="1"/>
      <c r="N38" s="1"/>
      <c r="O38" s="1"/>
      <c r="P38" s="1"/>
      <c r="Q38" s="1"/>
      <c r="R38" s="1"/>
      <c r="S38" s="1"/>
      <c r="T38" s="1"/>
      <c r="U38" s="1"/>
      <c r="V38" s="1"/>
      <c r="W38" s="1"/>
      <c r="X38" s="1"/>
      <c r="Y38" s="1"/>
    </row>
    <row r="39" spans="1:25" s="2" customFormat="1" ht="17.649999999999999" customHeight="1">
      <c r="A39" s="49"/>
      <c r="B39" s="72"/>
      <c r="C39" s="1"/>
      <c r="D39" s="1"/>
      <c r="E39" s="1"/>
      <c r="F39" s="1"/>
      <c r="G39" s="1"/>
      <c r="H39" s="1"/>
      <c r="I39" s="1"/>
      <c r="J39" s="1"/>
      <c r="K39" s="12"/>
      <c r="L39" s="10"/>
      <c r="M39" s="1"/>
      <c r="N39" s="1"/>
      <c r="O39" s="1"/>
      <c r="P39" s="1"/>
      <c r="Q39" s="1"/>
      <c r="R39" s="1"/>
      <c r="S39" s="1"/>
      <c r="T39" s="1"/>
      <c r="U39" s="1"/>
      <c r="V39" s="1"/>
      <c r="W39" s="1"/>
      <c r="X39" s="1"/>
      <c r="Y39" s="1"/>
    </row>
    <row r="40" spans="1:25" s="2" customFormat="1" ht="17.649999999999999" customHeight="1">
      <c r="A40" s="49"/>
      <c r="B40" s="72"/>
      <c r="C40" s="1"/>
      <c r="D40" s="1"/>
      <c r="E40" s="1"/>
      <c r="F40" s="1"/>
      <c r="G40" s="1"/>
      <c r="H40" s="1"/>
      <c r="I40" s="1"/>
      <c r="J40" s="1"/>
      <c r="K40" s="12"/>
      <c r="L40" s="10"/>
      <c r="M40" s="1"/>
      <c r="N40" s="1"/>
      <c r="O40" s="1"/>
      <c r="P40" s="1"/>
      <c r="Q40" s="1"/>
      <c r="R40" s="1"/>
      <c r="S40" s="1"/>
      <c r="T40" s="1"/>
      <c r="U40" s="1"/>
      <c r="V40" s="1"/>
      <c r="W40" s="1"/>
      <c r="X40" s="1"/>
      <c r="Y40" s="1"/>
    </row>
    <row r="41" spans="1:25" s="2" customFormat="1" ht="17.649999999999999" customHeight="1">
      <c r="A41" s="49"/>
      <c r="B41" s="72"/>
      <c r="C41" s="1"/>
      <c r="D41" s="1"/>
      <c r="E41" s="1"/>
      <c r="F41" s="1"/>
      <c r="G41" s="1"/>
      <c r="H41" s="1"/>
      <c r="I41" s="1"/>
      <c r="J41" s="1"/>
      <c r="K41" s="12"/>
      <c r="L41" s="10"/>
      <c r="M41" s="1"/>
      <c r="N41" s="1"/>
      <c r="O41" s="1"/>
      <c r="P41" s="1"/>
      <c r="Q41" s="1"/>
      <c r="R41" s="1"/>
      <c r="S41" s="1"/>
      <c r="T41" s="1"/>
      <c r="U41" s="1"/>
      <c r="V41" s="23"/>
      <c r="W41" s="1"/>
      <c r="X41" s="1"/>
      <c r="Y41" s="1"/>
    </row>
    <row r="42" spans="1:25" s="2" customFormat="1" ht="17.649999999999999" customHeight="1">
      <c r="A42" s="49"/>
      <c r="B42" s="72"/>
      <c r="C42" s="1"/>
      <c r="D42" s="1"/>
      <c r="E42" s="1"/>
      <c r="F42" s="1"/>
      <c r="G42" s="1"/>
      <c r="H42" s="1"/>
      <c r="I42" s="1"/>
      <c r="J42" s="1"/>
      <c r="K42" s="12"/>
      <c r="L42" s="10"/>
      <c r="M42" s="1"/>
      <c r="N42" s="1"/>
      <c r="O42" s="1"/>
      <c r="P42" s="1"/>
      <c r="Q42" s="1"/>
      <c r="R42" s="1"/>
      <c r="S42" s="1"/>
      <c r="T42" s="1"/>
      <c r="U42" s="1"/>
      <c r="V42" s="23"/>
      <c r="W42" s="1"/>
      <c r="X42" s="1"/>
      <c r="Y42" s="1"/>
    </row>
    <row r="43" spans="1:25" s="2" customFormat="1" ht="17.649999999999999" customHeight="1">
      <c r="A43" s="49"/>
      <c r="B43" s="72"/>
      <c r="C43" s="1"/>
      <c r="D43" s="1"/>
      <c r="E43" s="1"/>
      <c r="F43" s="1"/>
      <c r="G43" s="1"/>
      <c r="H43" s="1"/>
      <c r="I43" s="1"/>
      <c r="J43" s="1"/>
      <c r="K43" s="12"/>
      <c r="L43" s="10"/>
      <c r="M43" s="1"/>
      <c r="N43" s="1"/>
      <c r="O43" s="1"/>
      <c r="P43" s="1"/>
      <c r="Q43" s="1"/>
      <c r="R43" s="1"/>
      <c r="S43" s="1"/>
      <c r="T43" s="1"/>
      <c r="U43" s="1"/>
      <c r="V43" s="23"/>
      <c r="W43" s="1"/>
      <c r="X43" s="1"/>
      <c r="Y43" s="1"/>
    </row>
    <row r="44" spans="1:25" s="2" customFormat="1" ht="17.649999999999999" customHeight="1">
      <c r="A44" s="49"/>
      <c r="B44" s="72"/>
      <c r="C44" s="1"/>
      <c r="D44" s="1"/>
      <c r="E44" s="1"/>
      <c r="F44" s="1"/>
      <c r="G44" s="1"/>
      <c r="H44" s="1"/>
      <c r="I44" s="1"/>
      <c r="J44" s="1"/>
      <c r="K44" s="12"/>
      <c r="L44" s="10"/>
      <c r="M44" s="1"/>
      <c r="N44" s="1"/>
      <c r="O44" s="1"/>
      <c r="P44" s="1"/>
      <c r="Q44" s="1"/>
      <c r="R44" s="1"/>
      <c r="S44" s="1"/>
      <c r="T44" s="1"/>
      <c r="U44" s="1"/>
      <c r="V44" s="23"/>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49.9" customHeight="1">
      <c r="A47" s="102" t="s">
        <v>84</v>
      </c>
      <c r="B47" s="103"/>
      <c r="C47" s="104" t="s">
        <v>85</v>
      </c>
      <c r="D47" s="104"/>
      <c r="E47" s="104"/>
      <c r="F47" s="104"/>
      <c r="G47" s="104"/>
      <c r="H47" s="104"/>
      <c r="I47" s="104"/>
      <c r="J47" s="104"/>
      <c r="K47" s="104"/>
      <c r="L47" s="104"/>
      <c r="M47" s="104"/>
      <c r="N47" s="104"/>
      <c r="O47" s="104"/>
      <c r="P47" s="104"/>
      <c r="Q47" s="104"/>
      <c r="R47" s="104"/>
      <c r="S47" s="104"/>
      <c r="T47" s="104"/>
      <c r="U47" s="104"/>
      <c r="V47" s="104"/>
      <c r="W47" s="10"/>
      <c r="X47" s="10"/>
      <c r="Y47" s="10"/>
    </row>
    <row r="48" spans="1:25" s="2" customFormat="1" ht="33" customHeight="1">
      <c r="A48" s="102" t="s">
        <v>86</v>
      </c>
      <c r="B48" s="103"/>
      <c r="C48" s="104"/>
      <c r="D48" s="104"/>
      <c r="E48" s="104"/>
      <c r="F48" s="104"/>
      <c r="G48" s="104"/>
      <c r="H48" s="104"/>
      <c r="I48" s="104"/>
      <c r="J48" s="104"/>
      <c r="K48" s="104"/>
      <c r="L48" s="104"/>
      <c r="M48" s="104"/>
      <c r="N48" s="104"/>
      <c r="O48" s="104"/>
      <c r="P48" s="104"/>
      <c r="Q48" s="104"/>
      <c r="R48" s="104"/>
      <c r="S48" s="104"/>
      <c r="T48" s="104"/>
      <c r="U48" s="104"/>
      <c r="V48" s="104"/>
      <c r="W48" s="10">
        <f>LEN(C48)</f>
        <v>0</v>
      </c>
      <c r="X48" s="10"/>
      <c r="Y48" s="10"/>
    </row>
    <row r="49" spans="1:25" s="2" customFormat="1" ht="18" customHeight="1">
      <c r="A49" s="112" t="s">
        <v>87</v>
      </c>
      <c r="B49" s="113"/>
      <c r="C49" s="113"/>
      <c r="D49" s="113"/>
      <c r="E49" s="113"/>
      <c r="F49" s="113"/>
      <c r="G49" s="113"/>
      <c r="H49" s="113"/>
      <c r="I49" s="113"/>
      <c r="J49" s="113"/>
      <c r="K49" s="113"/>
      <c r="L49" s="113"/>
      <c r="M49" s="113"/>
      <c r="N49" s="113"/>
      <c r="O49" s="113"/>
      <c r="P49" s="113"/>
      <c r="Q49" s="113"/>
      <c r="R49" s="113"/>
      <c r="S49" s="113"/>
      <c r="T49" s="113"/>
      <c r="U49" s="113"/>
      <c r="V49" s="114"/>
      <c r="W49" s="14"/>
      <c r="X49" s="15"/>
      <c r="Y49" s="12"/>
    </row>
    <row r="50" spans="1:25" s="2" customFormat="1" ht="32.25" customHeight="1">
      <c r="A50" s="102" t="s">
        <v>84</v>
      </c>
      <c r="B50" s="103"/>
      <c r="C50" s="104" t="s">
        <v>36</v>
      </c>
      <c r="D50" s="104"/>
      <c r="E50" s="104"/>
      <c r="F50" s="104"/>
      <c r="G50" s="104"/>
      <c r="H50" s="104"/>
      <c r="I50" s="104"/>
      <c r="J50" s="104"/>
      <c r="K50" s="104"/>
      <c r="L50" s="104"/>
      <c r="M50" s="104"/>
      <c r="N50" s="104"/>
      <c r="O50" s="104"/>
      <c r="P50" s="104"/>
      <c r="Q50" s="104"/>
      <c r="R50" s="104"/>
      <c r="S50" s="104"/>
      <c r="T50" s="104"/>
      <c r="U50" s="104"/>
      <c r="V50" s="104"/>
      <c r="W50" s="10"/>
      <c r="X50" s="15"/>
      <c r="Y50" s="12"/>
    </row>
    <row r="51" spans="1:25" s="2" customFormat="1" ht="32.25" customHeight="1">
      <c r="A51" s="102" t="s">
        <v>86</v>
      </c>
      <c r="B51" s="103"/>
      <c r="C51" s="104"/>
      <c r="D51" s="104"/>
      <c r="E51" s="104"/>
      <c r="F51" s="104"/>
      <c r="G51" s="104"/>
      <c r="H51" s="104"/>
      <c r="I51" s="104"/>
      <c r="J51" s="104"/>
      <c r="K51" s="104"/>
      <c r="L51" s="104"/>
      <c r="M51" s="104"/>
      <c r="N51" s="104"/>
      <c r="O51" s="104"/>
      <c r="P51" s="104"/>
      <c r="Q51" s="104"/>
      <c r="R51" s="104"/>
      <c r="S51" s="104"/>
      <c r="T51" s="104"/>
      <c r="U51" s="104"/>
      <c r="V51" s="104"/>
      <c r="W51" s="10">
        <f>LEN(C51)</f>
        <v>0</v>
      </c>
      <c r="X51" s="15"/>
      <c r="Y51" s="12"/>
    </row>
    <row r="52" spans="1:25" s="2" customFormat="1" ht="20.45" customHeight="1">
      <c r="A52" s="112" t="s">
        <v>88</v>
      </c>
      <c r="B52" s="113"/>
      <c r="C52" s="113"/>
      <c r="D52" s="113"/>
      <c r="E52" s="113"/>
      <c r="F52" s="113"/>
      <c r="G52" s="113"/>
      <c r="H52" s="113"/>
      <c r="I52" s="113"/>
      <c r="J52" s="113"/>
      <c r="K52" s="113"/>
      <c r="L52" s="113"/>
      <c r="M52" s="113"/>
      <c r="N52" s="113"/>
      <c r="O52" s="113"/>
      <c r="P52" s="113"/>
      <c r="Q52" s="113"/>
      <c r="R52" s="113"/>
      <c r="S52" s="113"/>
      <c r="T52" s="113"/>
      <c r="U52" s="113"/>
      <c r="V52" s="114"/>
      <c r="W52" s="14"/>
      <c r="X52" s="15"/>
      <c r="Y52" s="12"/>
    </row>
    <row r="53" spans="1:25" s="2" customFormat="1" ht="32.25" customHeight="1">
      <c r="A53" s="102" t="s">
        <v>84</v>
      </c>
      <c r="B53" s="103"/>
      <c r="C53" s="104"/>
      <c r="D53" s="104"/>
      <c r="E53" s="104"/>
      <c r="F53" s="104"/>
      <c r="G53" s="104"/>
      <c r="H53" s="104"/>
      <c r="I53" s="104"/>
      <c r="J53" s="104"/>
      <c r="K53" s="104"/>
      <c r="L53" s="104"/>
      <c r="M53" s="104"/>
      <c r="N53" s="104"/>
      <c r="O53" s="104"/>
      <c r="P53" s="104"/>
      <c r="Q53" s="104"/>
      <c r="R53" s="104"/>
      <c r="S53" s="104"/>
      <c r="T53" s="104"/>
      <c r="U53" s="104"/>
      <c r="V53" s="104"/>
      <c r="W53" s="14"/>
      <c r="X53" s="15"/>
      <c r="Y53" s="12"/>
    </row>
    <row r="54" spans="1:25" s="2" customFormat="1" ht="32.25" customHeight="1">
      <c r="A54" s="102" t="s">
        <v>86</v>
      </c>
      <c r="B54" s="103"/>
      <c r="C54" s="104"/>
      <c r="D54" s="104"/>
      <c r="E54" s="104"/>
      <c r="F54" s="104"/>
      <c r="G54" s="104"/>
      <c r="H54" s="104"/>
      <c r="I54" s="104"/>
      <c r="J54" s="104"/>
      <c r="K54" s="104"/>
      <c r="L54" s="104"/>
      <c r="M54" s="104"/>
      <c r="N54" s="104"/>
      <c r="O54" s="104"/>
      <c r="P54" s="104"/>
      <c r="Q54" s="104"/>
      <c r="R54" s="104"/>
      <c r="S54" s="104"/>
      <c r="T54" s="104"/>
      <c r="U54" s="104"/>
      <c r="V54" s="104"/>
      <c r="W54" s="14"/>
      <c r="X54" s="15"/>
      <c r="Y54" s="12"/>
    </row>
    <row r="55" spans="1:25" s="2" customFormat="1" ht="16.149999999999999" customHeight="1">
      <c r="A55" s="115" t="s">
        <v>89</v>
      </c>
      <c r="B55" s="115"/>
      <c r="C55" s="115"/>
      <c r="D55" s="115"/>
      <c r="E55" s="115"/>
      <c r="F55" s="115"/>
      <c r="G55" s="115"/>
      <c r="H55" s="115"/>
      <c r="I55" s="115"/>
      <c r="J55" s="115"/>
      <c r="K55" s="115"/>
      <c r="L55" s="115"/>
      <c r="M55" s="115"/>
      <c r="N55" s="115"/>
      <c r="O55" s="115"/>
      <c r="P55" s="115"/>
      <c r="Q55" s="115"/>
      <c r="R55" s="115"/>
      <c r="S55" s="115"/>
      <c r="T55" s="115"/>
      <c r="U55" s="115"/>
      <c r="V55" s="115"/>
      <c r="W55" s="14"/>
      <c r="X55" s="15"/>
      <c r="Y55" s="12"/>
    </row>
    <row r="56" spans="1:25" s="2" customFormat="1" ht="15.6" customHeight="1">
      <c r="A56" s="17" t="s">
        <v>3</v>
      </c>
      <c r="B56" s="116" t="s">
        <v>90</v>
      </c>
      <c r="C56" s="117"/>
      <c r="D56" s="118" t="s">
        <v>91</v>
      </c>
      <c r="E56" s="116"/>
      <c r="F56" s="116"/>
      <c r="G56" s="116"/>
      <c r="H56" s="116"/>
      <c r="I56" s="116"/>
      <c r="J56" s="117"/>
      <c r="K56" s="118" t="s">
        <v>92</v>
      </c>
      <c r="L56" s="116"/>
      <c r="M56" s="116"/>
      <c r="N56" s="116"/>
      <c r="O56" s="116"/>
      <c r="P56" s="116"/>
      <c r="Q56" s="117"/>
      <c r="R56" s="118" t="s">
        <v>93</v>
      </c>
      <c r="S56" s="116"/>
      <c r="T56" s="116"/>
      <c r="U56" s="116"/>
      <c r="V56" s="117"/>
      <c r="W56" s="14"/>
      <c r="X56" s="15"/>
      <c r="Y56" s="12"/>
    </row>
    <row r="57" spans="1:25" s="2" customFormat="1" ht="36.75" customHeight="1">
      <c r="A57" s="42">
        <v>1</v>
      </c>
      <c r="B57" s="108">
        <v>45685</v>
      </c>
      <c r="C57" s="109"/>
      <c r="D57" s="109" t="s">
        <v>94</v>
      </c>
      <c r="E57" s="109"/>
      <c r="F57" s="109"/>
      <c r="G57" s="109"/>
      <c r="H57" s="109"/>
      <c r="I57" s="109"/>
      <c r="J57" s="109"/>
      <c r="K57" s="109" t="s">
        <v>95</v>
      </c>
      <c r="L57" s="109"/>
      <c r="M57" s="109"/>
      <c r="N57" s="109"/>
      <c r="O57" s="109"/>
      <c r="P57" s="109"/>
      <c r="Q57" s="109"/>
      <c r="R57" s="110">
        <v>45736</v>
      </c>
      <c r="S57" s="111"/>
      <c r="T57" s="111"/>
      <c r="U57" s="111"/>
      <c r="V57" s="111"/>
      <c r="W57" s="14"/>
      <c r="X57" s="15"/>
      <c r="Y57" s="12"/>
    </row>
    <row r="58" spans="1:25" s="2" customFormat="1" ht="15.6" customHeight="1">
      <c r="A58" s="79" t="s">
        <v>96</v>
      </c>
      <c r="B58" s="80"/>
      <c r="C58" s="80"/>
      <c r="D58" s="80"/>
      <c r="E58" s="80"/>
      <c r="F58" s="80"/>
      <c r="G58" s="80"/>
      <c r="H58" s="80"/>
      <c r="I58" s="80"/>
      <c r="J58" s="80"/>
      <c r="K58" s="80"/>
      <c r="L58" s="80"/>
      <c r="M58" s="80"/>
      <c r="N58" s="80"/>
      <c r="O58" s="80"/>
      <c r="P58" s="80"/>
      <c r="Q58" s="80"/>
      <c r="R58" s="80"/>
      <c r="S58" s="80"/>
      <c r="T58" s="80"/>
      <c r="U58" s="80"/>
      <c r="V58" s="81"/>
      <c r="W58" s="14"/>
      <c r="X58" s="15"/>
      <c r="Y58" s="12"/>
    </row>
    <row r="59" spans="1:25" s="2" customFormat="1" ht="26.65" customHeight="1">
      <c r="A59" s="48" t="s">
        <v>97</v>
      </c>
      <c r="B59" s="99" t="s">
        <v>98</v>
      </c>
      <c r="C59" s="100"/>
      <c r="D59" s="100"/>
      <c r="E59" s="100"/>
      <c r="F59" s="100"/>
      <c r="G59" s="100"/>
      <c r="H59" s="100"/>
      <c r="I59" s="100"/>
      <c r="J59" s="100"/>
      <c r="K59" s="100"/>
      <c r="L59" s="101"/>
      <c r="M59" s="97" t="s">
        <v>99</v>
      </c>
      <c r="N59" s="98"/>
      <c r="O59" s="105" t="s">
        <v>100</v>
      </c>
      <c r="P59" s="106"/>
      <c r="Q59" s="106"/>
      <c r="R59" s="106"/>
      <c r="S59" s="106"/>
      <c r="T59" s="106"/>
      <c r="U59" s="106"/>
      <c r="V59" s="107"/>
      <c r="W59" s="1"/>
      <c r="X59" s="1"/>
      <c r="Y59" s="1"/>
    </row>
    <row r="60" spans="1:25" s="2" customFormat="1" ht="24.6" customHeight="1">
      <c r="A60" s="48" t="s">
        <v>101</v>
      </c>
      <c r="B60" s="99" t="s">
        <v>102</v>
      </c>
      <c r="C60" s="100"/>
      <c r="D60" s="100"/>
      <c r="E60" s="100"/>
      <c r="F60" s="100"/>
      <c r="G60" s="100"/>
      <c r="H60" s="100"/>
      <c r="I60" s="100"/>
      <c r="J60" s="100"/>
      <c r="K60" s="100"/>
      <c r="L60" s="101"/>
      <c r="M60" s="97" t="s">
        <v>99</v>
      </c>
      <c r="N60" s="98"/>
      <c r="O60" s="99" t="s">
        <v>103</v>
      </c>
      <c r="P60" s="100"/>
      <c r="Q60" s="100"/>
      <c r="R60" s="100"/>
      <c r="S60" s="100"/>
      <c r="T60" s="100"/>
      <c r="U60" s="100"/>
      <c r="V60" s="101"/>
      <c r="W60" s="1"/>
      <c r="X60" s="1"/>
      <c r="Y60" s="1"/>
    </row>
    <row r="61" spans="1:25" s="2" customFormat="1" ht="27.6" customHeight="1">
      <c r="A61" s="48" t="s">
        <v>104</v>
      </c>
      <c r="B61" s="99" t="s">
        <v>105</v>
      </c>
      <c r="C61" s="100"/>
      <c r="D61" s="100"/>
      <c r="E61" s="100"/>
      <c r="F61" s="100"/>
      <c r="G61" s="100"/>
      <c r="H61" s="100"/>
      <c r="I61" s="100"/>
      <c r="J61" s="100"/>
      <c r="K61" s="100"/>
      <c r="L61" s="101"/>
      <c r="M61" s="97" t="s">
        <v>99</v>
      </c>
      <c r="N61" s="98"/>
      <c r="O61" s="99" t="s">
        <v>106</v>
      </c>
      <c r="P61" s="100"/>
      <c r="Q61" s="100"/>
      <c r="R61" s="100"/>
      <c r="S61" s="100"/>
      <c r="T61" s="100"/>
      <c r="U61" s="100"/>
      <c r="V61" s="101"/>
      <c r="W61" s="1"/>
      <c r="X61" s="1"/>
      <c r="Y61" s="1"/>
    </row>
    <row r="62" spans="1:25" s="2" customFormat="1" ht="13.5" customHeight="1">
      <c r="A62" s="79" t="s">
        <v>107</v>
      </c>
      <c r="B62" s="80"/>
      <c r="C62" s="80"/>
      <c r="D62" s="80"/>
      <c r="E62" s="80"/>
      <c r="F62" s="80"/>
      <c r="G62" s="80"/>
      <c r="H62" s="80"/>
      <c r="I62" s="80"/>
      <c r="J62" s="80"/>
      <c r="K62" s="80"/>
      <c r="L62" s="80"/>
      <c r="M62" s="80"/>
      <c r="N62" s="80"/>
      <c r="O62" s="80"/>
      <c r="P62" s="80"/>
      <c r="Q62" s="80"/>
      <c r="R62" s="80"/>
      <c r="S62" s="80"/>
      <c r="T62" s="80"/>
      <c r="U62" s="80"/>
      <c r="V62" s="81"/>
      <c r="W62" s="1"/>
      <c r="X62" s="1"/>
      <c r="Y62" s="1"/>
    </row>
    <row r="63" spans="1:25" s="2" customFormat="1" ht="19.899999999999999" customHeight="1">
      <c r="A63" s="27" t="s">
        <v>108</v>
      </c>
      <c r="B63" s="82" t="s">
        <v>109</v>
      </c>
      <c r="C63" s="83"/>
      <c r="D63" s="83"/>
      <c r="E63" s="83"/>
      <c r="F63" s="83"/>
      <c r="G63" s="83"/>
      <c r="H63" s="83"/>
      <c r="I63" s="83"/>
      <c r="J63" s="83"/>
      <c r="K63" s="83"/>
      <c r="L63" s="84"/>
      <c r="M63" s="85" t="s">
        <v>99</v>
      </c>
      <c r="N63" s="86"/>
      <c r="O63" s="82" t="s">
        <v>110</v>
      </c>
      <c r="P63" s="83"/>
      <c r="Q63" s="83"/>
      <c r="R63" s="83"/>
      <c r="S63" s="83"/>
      <c r="T63" s="83"/>
      <c r="U63" s="83"/>
      <c r="V63" s="84"/>
      <c r="W63" s="1"/>
      <c r="X63" s="1"/>
      <c r="Y63" s="1"/>
    </row>
    <row r="64" spans="1:25" ht="13.5" customHeight="1">
      <c r="A64" s="87" t="s">
        <v>111</v>
      </c>
      <c r="B64" s="87"/>
      <c r="C64" s="87"/>
      <c r="D64" s="87"/>
      <c r="E64" s="87"/>
      <c r="F64" s="87"/>
      <c r="G64" s="87"/>
      <c r="H64" s="87"/>
      <c r="I64" s="87"/>
      <c r="J64" s="87"/>
      <c r="K64" s="87"/>
      <c r="L64" s="87"/>
      <c r="M64" s="87"/>
      <c r="N64" s="87"/>
      <c r="O64" s="87"/>
      <c r="P64" s="87"/>
      <c r="Q64" s="87"/>
      <c r="R64" s="87"/>
      <c r="S64" s="87"/>
      <c r="T64" s="87"/>
      <c r="U64" s="87"/>
      <c r="V64" s="87"/>
    </row>
  </sheetData>
  <sheetProtection algorithmName="SHA-512" hashValue="WNB6qP0qwEsvtcb4WG5gZGBM/UIYUW/kgfZuwyiKW/ACRjUItTyxIdEir5vHMCASJrfszTFpa+Litt+acWZLiw==" saltValue="rGvDOOHZAvH/5SAaXE5ryQ==" spinCount="100000" sheet="1" formatCells="0" formatColumns="0" formatRows="0" insertColumns="0" insertRows="0" insertHyperlinks="0" deleteColumns="0" deleteRows="0" sort="0" autoFilter="0" pivotTables="0"/>
  <mergeCells count="141">
    <mergeCell ref="A48:B48"/>
    <mergeCell ref="C48:V48"/>
    <mergeCell ref="A51:B51"/>
    <mergeCell ref="C51:V51"/>
    <mergeCell ref="A54:B54"/>
    <mergeCell ref="C54:V54"/>
    <mergeCell ref="B61:L61"/>
    <mergeCell ref="O61:V61"/>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9:B2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M29:V29"/>
    <mergeCell ref="C28:L28"/>
    <mergeCell ref="A46:V46"/>
    <mergeCell ref="G34:H34"/>
    <mergeCell ref="I34:J34"/>
    <mergeCell ref="M34:N34"/>
    <mergeCell ref="O34:P34"/>
    <mergeCell ref="A30:V30"/>
    <mergeCell ref="G32:H33"/>
    <mergeCell ref="I32:L32"/>
    <mergeCell ref="M32:N33"/>
    <mergeCell ref="O32:P33"/>
    <mergeCell ref="Q32:V32"/>
    <mergeCell ref="I33:J33"/>
    <mergeCell ref="Q33:V34"/>
    <mergeCell ref="A49:V49"/>
    <mergeCell ref="A52:V52"/>
    <mergeCell ref="A55:V55"/>
    <mergeCell ref="B56:C56"/>
    <mergeCell ref="D56:J56"/>
    <mergeCell ref="K56:Q56"/>
    <mergeCell ref="R56:V56"/>
    <mergeCell ref="C50:V50"/>
    <mergeCell ref="A53:B53"/>
    <mergeCell ref="C53:V53"/>
    <mergeCell ref="A62:V62"/>
    <mergeCell ref="B63:L63"/>
    <mergeCell ref="M63:N63"/>
    <mergeCell ref="O63:V63"/>
    <mergeCell ref="A64:V64"/>
    <mergeCell ref="C27:L27"/>
    <mergeCell ref="M27:V27"/>
    <mergeCell ref="C29:L29"/>
    <mergeCell ref="M28:V28"/>
    <mergeCell ref="M60:N60"/>
    <mergeCell ref="B60:L60"/>
    <mergeCell ref="M61:N61"/>
    <mergeCell ref="O60:V60"/>
    <mergeCell ref="A58:V58"/>
    <mergeCell ref="B59:L59"/>
    <mergeCell ref="M59:N59"/>
    <mergeCell ref="A47:B47"/>
    <mergeCell ref="C47:V47"/>
    <mergeCell ref="A50:B50"/>
    <mergeCell ref="O59:V59"/>
    <mergeCell ref="B57:C57"/>
    <mergeCell ref="D57:J57"/>
    <mergeCell ref="K57:Q57"/>
    <mergeCell ref="R57:V57"/>
  </mergeCells>
  <dataValidations count="2">
    <dataValidation type="textLength" allowBlank="1" showInputMessage="1" showErrorMessage="1" sqref="C47:V48" xr:uid="{BB25601C-6959-4228-B9CC-384293E97112}">
      <formula1>1</formula1>
      <formula2>700</formula2>
    </dataValidation>
    <dataValidation type="textLength" allowBlank="1" showInputMessage="1" showErrorMessage="1" sqref="C50:V51" xr:uid="{75CEA562-48A5-4A98-B11A-E50B0FBA656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EF7B42F-7C68-4F70-B5C6-9D0C758C8B06}">
          <x14:formula1>
            <xm:f>lista!$R$2:$R$21</xm:f>
          </x14:formula1>
          <xm:sqref>U11:V11</xm:sqref>
        </x14:dataValidation>
        <x14:dataValidation type="list" allowBlank="1" showInputMessage="1" showErrorMessage="1" xr:uid="{07DC0B27-091F-4578-A52F-F4BC78ADD2EA}">
          <x14:formula1>
            <xm:f>lista!$K$2:$K$24</xm:f>
          </x14:formula1>
          <xm:sqref>H13</xm:sqref>
        </x14:dataValidation>
        <x14:dataValidation type="list" allowBlank="1" showInputMessage="1" showErrorMessage="1" xr:uid="{2860992B-56BE-4A8C-9F9D-FF9250DC6CF5}">
          <x14:formula1>
            <xm:f>lista!$L$2:$L$21</xm:f>
          </x14:formula1>
          <xm:sqref>H8:R8</xm:sqref>
        </x14:dataValidation>
        <x14:dataValidation type="list" allowBlank="1" showInputMessage="1" showErrorMessage="1" xr:uid="{069DD88C-FD64-4EB4-952F-6A6E05723305}">
          <x14:formula1>
            <xm:f>lista!$M$2:$M$21</xm:f>
          </x14:formula1>
          <xm:sqref>S8:V8</xm:sqref>
        </x14:dataValidation>
        <x14:dataValidation type="list" allowBlank="1" showInputMessage="1" showErrorMessage="1" xr:uid="{AE590BB5-6094-4AFC-8E3E-17160F91822D}">
          <x14:formula1>
            <xm:f>lista!$Q$2:$Q$3</xm:f>
          </x14:formula1>
          <xm:sqref>O11:Q11</xm:sqref>
        </x14:dataValidation>
        <x14:dataValidation type="list" allowBlank="1" showInputMessage="1" showErrorMessage="1" xr:uid="{CF13D5D5-7B8F-4EDF-B404-CDFD69C9581F}">
          <x14:formula1>
            <xm:f>lista!$I$2:$I$7</xm:f>
          </x14:formula1>
          <xm:sqref>A13:B13</xm:sqref>
        </x14:dataValidation>
        <x14:dataValidation type="list" allowBlank="1" showInputMessage="1" showErrorMessage="1" xr:uid="{DC578F7F-06A2-427E-8F13-08F60C6494CC}">
          <x14:formula1>
            <xm:f>lista!$H$2:$H$5</xm:f>
          </x14:formula1>
          <xm:sqref>T16:V17</xm:sqref>
        </x14:dataValidation>
        <x14:dataValidation type="list" allowBlank="1" showInputMessage="1" showErrorMessage="1" xr:uid="{3136EE64-4981-4185-98E1-EFA7871207A2}">
          <x14:formula1>
            <xm:f>lista!$G$2:$G$5</xm:f>
          </x14:formula1>
          <xm:sqref>Q16:S17</xm:sqref>
        </x14:dataValidation>
        <x14:dataValidation type="list" allowBlank="1" showInputMessage="1" showErrorMessage="1" xr:uid="{DA81B720-B9F2-4382-BCB1-6F8252262E24}">
          <x14:formula1>
            <xm:f>lista!$C$2:$C$3</xm:f>
          </x14:formula1>
          <xm:sqref>P20:R20</xm:sqref>
        </x14:dataValidation>
        <x14:dataValidation type="list" allowBlank="1" showInputMessage="1" showErrorMessage="1" xr:uid="{29047C3D-E762-48D5-AD47-3775726F4C8B}">
          <x14:formula1>
            <xm:f>lista!$E$2:$E$3</xm:f>
          </x14:formula1>
          <xm:sqref>S20:V20</xm:sqref>
        </x14:dataValidation>
        <x14:dataValidation type="list" allowBlank="1" showInputMessage="1" showErrorMessage="1" xr:uid="{3F83CB37-189A-49D5-8AB4-6F3D17E75E67}">
          <x14:formula1>
            <xm:f>lista!$D$2:$D$3</xm:f>
          </x14:formula1>
          <xm:sqref>L20:O20</xm:sqref>
        </x14:dataValidation>
        <x14:dataValidation type="list" allowBlank="1" showInputMessage="1" showErrorMessage="1" xr:uid="{FABD471E-119A-482A-8569-B206501F7DC6}">
          <x14:formula1>
            <xm:f>lista!$F$2:$F$9</xm:f>
          </x14:formula1>
          <xm:sqref>D20:G20</xm:sqref>
        </x14:dataValidation>
        <x14:dataValidation type="list" allowBlank="1" showInputMessage="1" showErrorMessage="1" xr:uid="{30E369BC-2C10-4F98-A05F-2AD24FD01495}">
          <x14:formula1>
            <xm:f>lista!$O$2:$O$3</xm:f>
          </x14:formula1>
          <xm:sqref>A20:C20</xm:sqref>
        </x14:dataValidation>
        <x14:dataValidation type="list" allowBlank="1" showInputMessage="1" showErrorMessage="1" xr:uid="{63554CB2-EDD8-4D45-AA6A-09D9064DC14A}">
          <x14:formula1>
            <xm:f>lista!$B$2:$B$8</xm:f>
          </x14:formula1>
          <xm:sqref>F16:I17</xm:sqref>
        </x14:dataValidation>
        <x14:dataValidation type="list" allowBlank="1" showInputMessage="1" showErrorMessage="1" xr:uid="{03744208-D15B-4160-9B2E-FEA01F42AC55}">
          <x14:formula1>
            <xm:f>lista!$A$2:$A$13</xm:f>
          </x14:formula1>
          <xm:sqref>F11:N11</xm:sqref>
        </x14:dataValidation>
        <x14:dataValidation type="list" allowBlank="1" showInputMessage="1" showErrorMessage="1" xr:uid="{16B07CEE-3CBB-4CFD-8743-E592E12EA24F}">
          <x14:formula1>
            <xm:f>lista!$J$2:$J$13</xm:f>
          </x14:formula1>
          <xm:sqref>C13</xm:sqref>
        </x14:dataValidation>
        <x14:dataValidation type="list" allowBlank="1" showInputMessage="1" showErrorMessage="1" xr:uid="{16ADC391-F5BA-4C6E-9242-1C2ACE47DFDE}">
          <x14:formula1>
            <xm:f>lista!$N$2:$N$5</xm:f>
          </x14:formula1>
          <xm:sqref>A8:G8</xm:sqref>
        </x14:dataValidation>
        <x14:dataValidation type="list" allowBlank="1" showInputMessage="1" showErrorMessage="1" xr:uid="{0BBA5778-2E4B-4BA0-85B0-9C80F0EEC72A}">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29" customWidth="1"/>
    <col min="16" max="16" width="17.5" customWidth="1"/>
    <col min="17" max="17" width="24.375" customWidth="1"/>
    <col min="18" max="18" width="21.75" customWidth="1"/>
  </cols>
  <sheetData>
    <row r="1" spans="1:18" s="30" customFormat="1" ht="38.450000000000003" customHeight="1">
      <c r="A1" s="30" t="s">
        <v>112</v>
      </c>
      <c r="B1" s="30" t="s">
        <v>113</v>
      </c>
      <c r="C1" s="30" t="s">
        <v>114</v>
      </c>
      <c r="D1" s="30" t="s">
        <v>55</v>
      </c>
      <c r="E1" s="30" t="s">
        <v>57</v>
      </c>
      <c r="F1" s="30" t="s">
        <v>115</v>
      </c>
      <c r="G1" s="30" t="s">
        <v>116</v>
      </c>
      <c r="H1" s="30" t="s">
        <v>43</v>
      </c>
      <c r="I1" s="30" t="s">
        <v>117</v>
      </c>
      <c r="J1" s="30" t="s">
        <v>118</v>
      </c>
      <c r="K1" s="30" t="s">
        <v>119</v>
      </c>
      <c r="L1" s="30" t="s">
        <v>120</v>
      </c>
      <c r="M1" s="30" t="s">
        <v>12</v>
      </c>
      <c r="N1" s="30" t="s">
        <v>121</v>
      </c>
      <c r="O1" s="30" t="s">
        <v>52</v>
      </c>
      <c r="P1" s="30" t="s">
        <v>122</v>
      </c>
      <c r="Q1" s="30" t="s">
        <v>19</v>
      </c>
      <c r="R1" s="36" t="s">
        <v>3</v>
      </c>
    </row>
    <row r="2" spans="1:18" ht="24" customHeight="1">
      <c r="A2" s="28" t="s">
        <v>123</v>
      </c>
      <c r="B2" t="s">
        <v>124</v>
      </c>
      <c r="C2" t="s">
        <v>61</v>
      </c>
      <c r="D2" t="s">
        <v>60</v>
      </c>
      <c r="E2" t="s">
        <v>125</v>
      </c>
      <c r="F2" t="s">
        <v>126</v>
      </c>
      <c r="G2" t="s">
        <v>127</v>
      </c>
      <c r="H2" s="32">
        <v>2025</v>
      </c>
      <c r="I2" t="s">
        <v>128</v>
      </c>
      <c r="J2" s="31" t="s">
        <v>129</v>
      </c>
      <c r="K2" s="31" t="s">
        <v>130</v>
      </c>
      <c r="L2" s="24" t="s">
        <v>131</v>
      </c>
      <c r="M2" s="25" t="s">
        <v>132</v>
      </c>
      <c r="N2" t="s">
        <v>32</v>
      </c>
      <c r="O2" t="s">
        <v>133</v>
      </c>
      <c r="P2" s="35" t="s">
        <v>134</v>
      </c>
      <c r="Q2" s="35" t="s">
        <v>134</v>
      </c>
      <c r="R2" s="37" t="s">
        <v>25</v>
      </c>
    </row>
    <row r="3" spans="1:18" ht="24" customHeight="1">
      <c r="A3" s="28" t="s">
        <v>135</v>
      </c>
      <c r="B3" t="s">
        <v>136</v>
      </c>
      <c r="C3" t="s">
        <v>137</v>
      </c>
      <c r="D3" t="s">
        <v>138</v>
      </c>
      <c r="E3" t="s">
        <v>62</v>
      </c>
      <c r="F3" t="s">
        <v>139</v>
      </c>
      <c r="G3" t="s">
        <v>140</v>
      </c>
      <c r="H3" s="32">
        <v>2026</v>
      </c>
      <c r="I3" t="s">
        <v>32</v>
      </c>
      <c r="J3" s="24" t="s">
        <v>33</v>
      </c>
      <c r="K3" s="24" t="s">
        <v>34</v>
      </c>
      <c r="L3" s="24" t="s">
        <v>141</v>
      </c>
      <c r="M3" s="25" t="s">
        <v>142</v>
      </c>
      <c r="N3" t="s">
        <v>143</v>
      </c>
      <c r="O3" t="s">
        <v>58</v>
      </c>
      <c r="P3" s="35" t="s">
        <v>144</v>
      </c>
      <c r="Q3" s="35" t="s">
        <v>23</v>
      </c>
      <c r="R3" s="37" t="s">
        <v>145</v>
      </c>
    </row>
    <row r="4" spans="1:18" ht="24" customHeight="1">
      <c r="A4" s="28" t="s">
        <v>146</v>
      </c>
      <c r="B4" t="s">
        <v>147</v>
      </c>
      <c r="F4" t="s">
        <v>148</v>
      </c>
      <c r="G4" t="s">
        <v>49</v>
      </c>
      <c r="H4" s="32">
        <v>2027</v>
      </c>
      <c r="I4" t="s">
        <v>149</v>
      </c>
      <c r="J4" s="31" t="s">
        <v>150</v>
      </c>
      <c r="K4" s="24" t="s">
        <v>151</v>
      </c>
      <c r="L4" s="24" t="s">
        <v>152</v>
      </c>
      <c r="M4" s="25" t="s">
        <v>153</v>
      </c>
      <c r="N4" t="s">
        <v>13</v>
      </c>
      <c r="P4" s="35" t="s">
        <v>154</v>
      </c>
      <c r="R4" s="37" t="s">
        <v>155</v>
      </c>
    </row>
    <row r="5" spans="1:18" ht="24" customHeight="1">
      <c r="A5" s="28" t="s">
        <v>156</v>
      </c>
      <c r="B5" t="s">
        <v>157</v>
      </c>
      <c r="F5" t="s">
        <v>158</v>
      </c>
      <c r="G5" t="s">
        <v>36</v>
      </c>
      <c r="H5" t="s">
        <v>36</v>
      </c>
      <c r="I5" t="s">
        <v>159</v>
      </c>
      <c r="J5" s="24" t="s">
        <v>160</v>
      </c>
      <c r="K5" s="31" t="s">
        <v>161</v>
      </c>
      <c r="L5" s="24" t="s">
        <v>162</v>
      </c>
      <c r="M5" s="24" t="s">
        <v>163</v>
      </c>
      <c r="N5" t="s">
        <v>164</v>
      </c>
      <c r="P5" s="29"/>
      <c r="R5" s="37" t="s">
        <v>165</v>
      </c>
    </row>
    <row r="6" spans="1:18" ht="24" customHeight="1">
      <c r="A6" s="28" t="s">
        <v>166</v>
      </c>
      <c r="B6" t="s">
        <v>167</v>
      </c>
      <c r="F6" t="s">
        <v>168</v>
      </c>
      <c r="I6" s="34" t="s">
        <v>169</v>
      </c>
      <c r="J6" s="24" t="s">
        <v>170</v>
      </c>
      <c r="K6" s="31" t="s">
        <v>171</v>
      </c>
      <c r="L6" s="24" t="s">
        <v>172</v>
      </c>
      <c r="M6" s="25" t="s">
        <v>173</v>
      </c>
      <c r="R6" s="37" t="s">
        <v>174</v>
      </c>
    </row>
    <row r="7" spans="1:18" ht="24" customHeight="1">
      <c r="A7" s="28" t="s">
        <v>22</v>
      </c>
      <c r="B7" t="s">
        <v>175</v>
      </c>
      <c r="F7" t="s">
        <v>59</v>
      </c>
      <c r="I7" s="24" t="s">
        <v>36</v>
      </c>
      <c r="J7" s="24" t="s">
        <v>176</v>
      </c>
      <c r="K7" s="24" t="s">
        <v>177</v>
      </c>
      <c r="L7" s="24" t="s">
        <v>178</v>
      </c>
      <c r="M7" s="24" t="s">
        <v>179</v>
      </c>
      <c r="R7" s="37" t="s">
        <v>180</v>
      </c>
    </row>
    <row r="8" spans="1:18" ht="24" customHeight="1">
      <c r="A8" s="28" t="s">
        <v>181</v>
      </c>
      <c r="B8" t="s">
        <v>45</v>
      </c>
      <c r="F8" t="s">
        <v>182</v>
      </c>
      <c r="J8" s="24" t="s">
        <v>183</v>
      </c>
      <c r="K8" s="24" t="s">
        <v>184</v>
      </c>
      <c r="L8" s="24" t="s">
        <v>185</v>
      </c>
      <c r="M8" s="24" t="s">
        <v>186</v>
      </c>
      <c r="R8" s="37" t="s">
        <v>187</v>
      </c>
    </row>
    <row r="9" spans="1:18" ht="24" customHeight="1">
      <c r="A9" s="28" t="s">
        <v>188</v>
      </c>
      <c r="F9" t="s">
        <v>189</v>
      </c>
      <c r="J9" s="24" t="s">
        <v>190</v>
      </c>
      <c r="K9" s="24" t="s">
        <v>191</v>
      </c>
      <c r="L9" s="24" t="s">
        <v>192</v>
      </c>
      <c r="M9" s="25" t="s">
        <v>193</v>
      </c>
      <c r="R9" s="37" t="s">
        <v>194</v>
      </c>
    </row>
    <row r="10" spans="1:18" ht="24" customHeight="1">
      <c r="A10" s="28" t="s">
        <v>195</v>
      </c>
      <c r="J10" s="24" t="s">
        <v>196</v>
      </c>
      <c r="K10" s="24" t="s">
        <v>197</v>
      </c>
      <c r="L10" s="24" t="s">
        <v>198</v>
      </c>
      <c r="M10" s="24" t="s">
        <v>199</v>
      </c>
      <c r="R10" s="37" t="s">
        <v>200</v>
      </c>
    </row>
    <row r="11" spans="1:18" ht="55.15">
      <c r="A11" s="28" t="s">
        <v>201</v>
      </c>
      <c r="J11" s="24" t="s">
        <v>202</v>
      </c>
      <c r="K11" s="24" t="s">
        <v>203</v>
      </c>
      <c r="L11" s="24" t="s">
        <v>204</v>
      </c>
      <c r="M11" s="24" t="s">
        <v>205</v>
      </c>
      <c r="R11" s="37" t="s">
        <v>206</v>
      </c>
    </row>
    <row r="12" spans="1:18" ht="27.6">
      <c r="A12" s="28" t="s">
        <v>207</v>
      </c>
      <c r="J12" s="31" t="s">
        <v>208</v>
      </c>
      <c r="K12" s="24" t="s">
        <v>209</v>
      </c>
      <c r="L12" s="24" t="s">
        <v>210</v>
      </c>
      <c r="M12" s="24" t="s">
        <v>211</v>
      </c>
      <c r="R12" s="37" t="s">
        <v>4</v>
      </c>
    </row>
    <row r="13" spans="1:18" ht="27.6">
      <c r="A13" s="28" t="s">
        <v>212</v>
      </c>
      <c r="J13" s="24" t="s">
        <v>36</v>
      </c>
      <c r="K13" s="24" t="s">
        <v>213</v>
      </c>
      <c r="L13" s="24" t="s">
        <v>214</v>
      </c>
      <c r="M13" s="24" t="s">
        <v>215</v>
      </c>
      <c r="R13" s="37" t="s">
        <v>216</v>
      </c>
    </row>
    <row r="14" spans="1:18" ht="27.6">
      <c r="K14" s="24" t="s">
        <v>217</v>
      </c>
      <c r="L14" s="24" t="s">
        <v>218</v>
      </c>
      <c r="M14" s="25" t="s">
        <v>219</v>
      </c>
      <c r="R14" s="37" t="s">
        <v>220</v>
      </c>
    </row>
    <row r="15" spans="1:18" ht="27.6">
      <c r="K15" s="24" t="s">
        <v>221</v>
      </c>
      <c r="L15" s="24" t="s">
        <v>222</v>
      </c>
      <c r="M15" s="24" t="s">
        <v>223</v>
      </c>
      <c r="R15" s="37" t="s">
        <v>224</v>
      </c>
    </row>
    <row r="16" spans="1:18" ht="55.15">
      <c r="K16" s="24" t="s">
        <v>225</v>
      </c>
      <c r="L16" s="24" t="s">
        <v>226</v>
      </c>
      <c r="M16" s="26" t="s">
        <v>227</v>
      </c>
      <c r="R16" s="37" t="s">
        <v>228</v>
      </c>
    </row>
    <row r="17" spans="11:18" ht="41.45">
      <c r="K17" s="24" t="s">
        <v>229</v>
      </c>
      <c r="L17" s="24" t="s">
        <v>230</v>
      </c>
      <c r="M17" s="26" t="s">
        <v>231</v>
      </c>
      <c r="R17" s="37" t="s">
        <v>232</v>
      </c>
    </row>
    <row r="18" spans="11:18" ht="41.45">
      <c r="K18" s="24" t="s">
        <v>233</v>
      </c>
      <c r="L18" s="24" t="s">
        <v>14</v>
      </c>
      <c r="M18" s="26" t="s">
        <v>15</v>
      </c>
      <c r="R18" s="37" t="s">
        <v>234</v>
      </c>
    </row>
    <row r="19" spans="11:18" ht="41.45">
      <c r="K19" s="24" t="s">
        <v>235</v>
      </c>
      <c r="L19" s="24" t="s">
        <v>236</v>
      </c>
      <c r="M19" s="24" t="s">
        <v>237</v>
      </c>
      <c r="R19" s="37" t="s">
        <v>238</v>
      </c>
    </row>
    <row r="20" spans="11:18" ht="41.45">
      <c r="K20" s="24" t="s">
        <v>239</v>
      </c>
      <c r="L20" s="24" t="s">
        <v>240</v>
      </c>
      <c r="M20" s="24" t="s">
        <v>241</v>
      </c>
      <c r="R20" s="37" t="s">
        <v>242</v>
      </c>
    </row>
    <row r="21" spans="11:18" ht="55.15">
      <c r="K21" s="24" t="s">
        <v>243</v>
      </c>
      <c r="L21" s="24" t="s">
        <v>244</v>
      </c>
      <c r="M21" s="24" t="s">
        <v>245</v>
      </c>
      <c r="R21" s="37" t="s">
        <v>246</v>
      </c>
    </row>
    <row r="22" spans="11:18" ht="41.45">
      <c r="K22" s="24" t="s">
        <v>247</v>
      </c>
    </row>
    <row r="23" spans="11:18" ht="27.6">
      <c r="K23" s="31" t="s">
        <v>248</v>
      </c>
    </row>
    <row r="24" spans="11:18">
      <c r="K24" s="24" t="s">
        <v>36</v>
      </c>
    </row>
    <row r="50" spans="9:10">
      <c r="I50" s="201" t="s">
        <v>249</v>
      </c>
      <c r="J50" s="201"/>
    </row>
    <row r="51" spans="9:10" ht="27.6">
      <c r="I51" s="25" t="s">
        <v>169</v>
      </c>
      <c r="J51" s="31" t="s">
        <v>129</v>
      </c>
    </row>
    <row r="52" spans="9:10" ht="27.6">
      <c r="I52" s="26" t="s">
        <v>149</v>
      </c>
      <c r="J52" s="24" t="s">
        <v>33</v>
      </c>
    </row>
    <row r="53" spans="9:10" ht="27.6">
      <c r="I53" s="25" t="s">
        <v>169</v>
      </c>
      <c r="J53" s="31" t="s">
        <v>150</v>
      </c>
    </row>
    <row r="54" spans="9:10" ht="27.6">
      <c r="I54" s="26" t="s">
        <v>128</v>
      </c>
      <c r="J54" s="24" t="s">
        <v>160</v>
      </c>
    </row>
    <row r="55" spans="9:10" ht="41.45">
      <c r="I55" s="26" t="s">
        <v>128</v>
      </c>
      <c r="J55" s="24" t="s">
        <v>170</v>
      </c>
    </row>
    <row r="56" spans="9:10" ht="27.6">
      <c r="I56" s="26" t="s">
        <v>149</v>
      </c>
      <c r="J56" s="24" t="s">
        <v>176</v>
      </c>
    </row>
    <row r="57" spans="9:10" ht="27.6">
      <c r="I57" s="26" t="s">
        <v>32</v>
      </c>
      <c r="J57" s="24" t="s">
        <v>183</v>
      </c>
    </row>
    <row r="58" spans="9:10" ht="27.6">
      <c r="I58" s="26" t="s">
        <v>159</v>
      </c>
      <c r="J58" s="24" t="s">
        <v>190</v>
      </c>
    </row>
    <row r="59" spans="9:10" ht="41.45">
      <c r="I59" s="26" t="s">
        <v>32</v>
      </c>
      <c r="J59" s="24" t="s">
        <v>196</v>
      </c>
    </row>
    <row r="60" spans="9:10" ht="27.6">
      <c r="I60" s="26" t="s">
        <v>32</v>
      </c>
      <c r="J60" s="24" t="s">
        <v>202</v>
      </c>
    </row>
    <row r="61" spans="9:10" ht="27.6">
      <c r="I61" s="25" t="s">
        <v>169</v>
      </c>
      <c r="J61" s="31" t="s">
        <v>208</v>
      </c>
    </row>
    <row r="62" spans="9:10">
      <c r="J62" s="24" t="s">
        <v>36</v>
      </c>
    </row>
  </sheetData>
  <mergeCells count="1">
    <mergeCell ref="I50:J5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41B95-38FD-4A4D-B74E-8C92A6518B2A}">
  <sheetPr>
    <pageSetUpPr fitToPage="1"/>
  </sheetPr>
  <dimension ref="A1:AA61"/>
  <sheetViews>
    <sheetView showGridLines="0" view="pageBreakPreview" topLeftCell="A23"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8.25" style="1" customWidth="1"/>
    <col min="24" max="24" width="10.625" style="1" customWidth="1"/>
    <col min="25" max="25" width="26.75" style="1" customWidth="1"/>
    <col min="26" max="26" width="14.75" style="2" customWidth="1"/>
    <col min="27" max="27" width="4.625" style="2"/>
    <col min="28" max="16384" width="4.625" style="1"/>
  </cols>
  <sheetData>
    <row r="1" spans="1:25" ht="27"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7"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7"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7"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143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203" t="s">
        <v>250</v>
      </c>
      <c r="B11" s="203"/>
      <c r="C11" s="203"/>
      <c r="D11" s="203"/>
      <c r="E11" s="203"/>
      <c r="F11" s="160" t="s">
        <v>22</v>
      </c>
      <c r="G11" s="161"/>
      <c r="H11" s="161"/>
      <c r="I11" s="161"/>
      <c r="J11" s="161"/>
      <c r="K11" s="161"/>
      <c r="L11" s="161"/>
      <c r="M11" s="161"/>
      <c r="N11" s="162"/>
      <c r="O11" s="189" t="s">
        <v>134</v>
      </c>
      <c r="P11" s="190"/>
      <c r="Q11" s="191"/>
      <c r="R11" s="188" t="s">
        <v>251</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159</v>
      </c>
      <c r="B13" s="187"/>
      <c r="C13" s="188" t="s">
        <v>190</v>
      </c>
      <c r="D13" s="188"/>
      <c r="E13" s="188"/>
      <c r="F13" s="188"/>
      <c r="G13" s="188"/>
      <c r="H13" s="188" t="s">
        <v>225</v>
      </c>
      <c r="I13" s="188"/>
      <c r="J13" s="188"/>
      <c r="K13" s="188"/>
      <c r="L13" s="188"/>
      <c r="M13" s="188"/>
      <c r="N13" s="188" t="s">
        <v>252</v>
      </c>
      <c r="O13" s="188"/>
      <c r="P13" s="188" t="s">
        <v>36</v>
      </c>
      <c r="Q13" s="188"/>
      <c r="R13" s="189" t="s">
        <v>36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25.9" customHeight="1">
      <c r="A16" s="219" t="s">
        <v>253</v>
      </c>
      <c r="B16" s="219"/>
      <c r="C16" s="219"/>
      <c r="D16" s="219"/>
      <c r="E16" s="219"/>
      <c r="F16" s="173" t="s">
        <v>45</v>
      </c>
      <c r="G16" s="173"/>
      <c r="H16" s="173"/>
      <c r="I16" s="173"/>
      <c r="J16" s="220">
        <v>188</v>
      </c>
      <c r="K16" s="221"/>
      <c r="L16" s="221"/>
      <c r="M16" s="222"/>
      <c r="N16" s="33" t="s">
        <v>46</v>
      </c>
      <c r="O16" s="33" t="s">
        <v>47</v>
      </c>
      <c r="P16" s="33" t="s">
        <v>48</v>
      </c>
      <c r="Q16" s="111" t="s">
        <v>127</v>
      </c>
      <c r="R16" s="111"/>
      <c r="S16" s="111"/>
      <c r="T16" s="174">
        <v>2025</v>
      </c>
      <c r="U16" s="174"/>
      <c r="V16" s="174"/>
    </row>
    <row r="17" spans="1:25" ht="37.15" customHeight="1">
      <c r="A17" s="219"/>
      <c r="B17" s="219"/>
      <c r="C17" s="219"/>
      <c r="D17" s="219"/>
      <c r="E17" s="219"/>
      <c r="F17" s="173"/>
      <c r="G17" s="173"/>
      <c r="H17" s="173"/>
      <c r="I17" s="173"/>
      <c r="J17" s="223"/>
      <c r="K17" s="224"/>
      <c r="L17" s="224"/>
      <c r="M17" s="225"/>
      <c r="N17" s="39">
        <v>200</v>
      </c>
      <c r="O17" s="18" t="s">
        <v>36</v>
      </c>
      <c r="P17" s="18" t="s">
        <v>36</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133</v>
      </c>
      <c r="B20" s="158"/>
      <c r="C20" s="159"/>
      <c r="D20" s="157" t="s">
        <v>168</v>
      </c>
      <c r="E20" s="158"/>
      <c r="F20" s="158"/>
      <c r="G20" s="159"/>
      <c r="H20" s="105">
        <v>200</v>
      </c>
      <c r="I20" s="106"/>
      <c r="J20" s="106"/>
      <c r="K20" s="107"/>
      <c r="L20" s="160" t="s">
        <v>60</v>
      </c>
      <c r="M20" s="161"/>
      <c r="N20" s="161"/>
      <c r="O20" s="162"/>
      <c r="P20" s="157" t="s">
        <v>61</v>
      </c>
      <c r="Q20" s="158"/>
      <c r="R20" s="159"/>
      <c r="S20" s="160" t="s">
        <v>62</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210">
        <v>200</v>
      </c>
      <c r="B23" s="211"/>
      <c r="C23" s="211"/>
      <c r="D23" s="212"/>
      <c r="E23" s="210" t="s">
        <v>254</v>
      </c>
      <c r="F23" s="211"/>
      <c r="G23" s="211"/>
      <c r="H23" s="211"/>
      <c r="I23" s="212"/>
      <c r="J23" s="213" t="s">
        <v>255</v>
      </c>
      <c r="K23" s="214"/>
      <c r="L23" s="214"/>
      <c r="M23" s="214"/>
      <c r="N23" s="215"/>
      <c r="O23" s="105" t="s">
        <v>256</v>
      </c>
      <c r="P23" s="106"/>
      <c r="Q23" s="106"/>
      <c r="R23" s="106"/>
      <c r="S23" s="106"/>
      <c r="T23" s="106"/>
      <c r="U23" s="106"/>
      <c r="V23" s="107"/>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64.5" customHeight="1">
      <c r="A25" s="203" t="s">
        <v>257</v>
      </c>
      <c r="B25" s="203"/>
      <c r="C25" s="203"/>
      <c r="D25" s="203"/>
      <c r="E25" s="203"/>
      <c r="F25" s="203"/>
      <c r="G25" s="203"/>
      <c r="H25" s="203"/>
      <c r="I25" s="203"/>
      <c r="J25" s="203"/>
      <c r="K25" s="203"/>
      <c r="L25" s="203"/>
      <c r="M25" s="203" t="s">
        <v>258</v>
      </c>
      <c r="N25" s="203"/>
      <c r="O25" s="203"/>
      <c r="P25" s="203"/>
      <c r="Q25" s="203"/>
      <c r="R25" s="203"/>
      <c r="S25" s="203"/>
      <c r="T25" s="203"/>
      <c r="U25" s="203"/>
      <c r="V25" s="203"/>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184" t="s">
        <v>259</v>
      </c>
      <c r="D27" s="185"/>
      <c r="E27" s="185"/>
      <c r="F27" s="185"/>
      <c r="G27" s="185"/>
      <c r="H27" s="185"/>
      <c r="I27" s="186"/>
      <c r="J27" s="181" t="s">
        <v>260</v>
      </c>
      <c r="K27" s="182"/>
      <c r="L27" s="182"/>
      <c r="M27" s="182"/>
      <c r="N27" s="182"/>
      <c r="O27" s="182"/>
      <c r="P27" s="183"/>
      <c r="Q27" s="181" t="s">
        <v>77</v>
      </c>
      <c r="R27" s="182"/>
      <c r="S27" s="182"/>
      <c r="T27" s="182"/>
      <c r="U27" s="182"/>
      <c r="V27" s="183"/>
    </row>
    <row r="28" spans="1:25" ht="19.149999999999999" customHeight="1">
      <c r="A28" s="206" t="s">
        <v>78</v>
      </c>
      <c r="B28" s="206"/>
      <c r="C28" s="216"/>
      <c r="D28" s="217"/>
      <c r="E28" s="217"/>
      <c r="F28" s="217"/>
      <c r="G28" s="217"/>
      <c r="H28" s="217"/>
      <c r="I28" s="218"/>
      <c r="J28" s="154"/>
      <c r="K28" s="155"/>
      <c r="L28" s="155"/>
      <c r="M28" s="155"/>
      <c r="N28" s="155"/>
      <c r="O28" s="155"/>
      <c r="P28" s="156"/>
      <c r="Q28" s="154"/>
      <c r="R28" s="155"/>
      <c r="S28" s="155"/>
      <c r="T28" s="155"/>
      <c r="U28" s="155"/>
      <c r="V28" s="156"/>
      <c r="X28" s="8"/>
      <c r="Y28" s="8"/>
    </row>
    <row r="29" spans="1:25" ht="19.149999999999999" customHeight="1">
      <c r="A29" s="206" t="s">
        <v>79</v>
      </c>
      <c r="B29" s="206"/>
      <c r="C29" s="207">
        <v>200</v>
      </c>
      <c r="D29" s="208"/>
      <c r="E29" s="208"/>
      <c r="F29" s="208"/>
      <c r="G29" s="208"/>
      <c r="H29" s="208"/>
      <c r="I29" s="209"/>
      <c r="J29" s="189">
        <v>200</v>
      </c>
      <c r="K29" s="190"/>
      <c r="L29" s="190"/>
      <c r="M29" s="190"/>
      <c r="N29" s="190"/>
      <c r="O29" s="190"/>
      <c r="P29" s="191"/>
      <c r="Q29" s="189">
        <v>200</v>
      </c>
      <c r="R29" s="190"/>
      <c r="S29" s="190"/>
      <c r="T29" s="190"/>
      <c r="U29" s="190"/>
      <c r="V29" s="191"/>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5" t="s">
        <v>81</v>
      </c>
      <c r="B32" s="6" t="s">
        <v>82</v>
      </c>
      <c r="C32" s="1"/>
      <c r="D32" s="1"/>
      <c r="G32" s="336"/>
      <c r="H32" s="336"/>
      <c r="I32" s="336"/>
      <c r="J32" s="336"/>
      <c r="K32" s="336"/>
      <c r="L32" s="336"/>
      <c r="M32" s="336"/>
      <c r="N32" s="336"/>
      <c r="O32" s="336"/>
      <c r="P32" s="336"/>
      <c r="Q32" s="337"/>
      <c r="R32" s="337"/>
      <c r="S32" s="337"/>
      <c r="T32" s="337"/>
      <c r="U32" s="337"/>
      <c r="V32" s="338"/>
    </row>
    <row r="33" spans="1:25" ht="17.649999999999999" customHeight="1">
      <c r="A33" s="7" t="s">
        <v>259</v>
      </c>
      <c r="B33" s="9">
        <f>IF(ISERROR($C$28/$C$29),0,$C$28/$C$29)</f>
        <v>0</v>
      </c>
      <c r="C33" s="1"/>
      <c r="D33" s="1"/>
      <c r="G33" s="339"/>
      <c r="H33" s="339"/>
      <c r="I33" s="336"/>
      <c r="J33" s="336"/>
      <c r="K33" s="10"/>
      <c r="L33" s="11"/>
      <c r="M33" s="339"/>
      <c r="N33" s="339"/>
      <c r="O33" s="339"/>
      <c r="P33" s="339"/>
      <c r="Q33" s="336"/>
      <c r="R33" s="336"/>
      <c r="S33" s="336"/>
      <c r="T33" s="336"/>
      <c r="U33" s="336"/>
      <c r="V33" s="336"/>
    </row>
    <row r="34" spans="1:25" ht="17.649999999999999" customHeight="1">
      <c r="A34" s="7" t="s">
        <v>260</v>
      </c>
      <c r="B34" s="9">
        <f>IF(ISERROR($J$28/$J$29),0,$J$28/$J$29)</f>
        <v>0</v>
      </c>
      <c r="C34" s="1"/>
      <c r="D34" s="1"/>
      <c r="G34" s="336"/>
      <c r="H34" s="336"/>
      <c r="I34" s="336"/>
      <c r="J34" s="336"/>
      <c r="K34" s="12"/>
      <c r="L34" s="10"/>
      <c r="M34" s="336"/>
      <c r="N34" s="336"/>
      <c r="O34" s="336"/>
      <c r="P34" s="336"/>
      <c r="Q34" s="336"/>
      <c r="R34" s="336"/>
      <c r="S34" s="336"/>
      <c r="T34" s="336"/>
      <c r="U34" s="336"/>
      <c r="V34" s="336"/>
    </row>
    <row r="35" spans="1:25" ht="17.649999999999999" customHeight="1">
      <c r="A35" s="7" t="s">
        <v>77</v>
      </c>
      <c r="B35" s="9">
        <f>IF(ISERROR($Q$28/$Q$29),0,$Q$28/$Q$29)</f>
        <v>0</v>
      </c>
      <c r="C35" s="1"/>
      <c r="D35" s="1"/>
      <c r="G35" s="336"/>
      <c r="H35" s="336"/>
      <c r="I35" s="336"/>
      <c r="J35" s="336"/>
      <c r="K35" s="12"/>
      <c r="L35" s="10"/>
      <c r="M35" s="336"/>
      <c r="N35" s="336"/>
      <c r="O35" s="336"/>
      <c r="P35" s="336"/>
      <c r="Q35" s="336"/>
      <c r="R35" s="336"/>
      <c r="S35" s="336"/>
      <c r="T35" s="336"/>
      <c r="U35" s="336"/>
      <c r="V35" s="336"/>
    </row>
    <row r="36" spans="1:25" s="2" customFormat="1" ht="17.649999999999999" customHeight="1">
      <c r="A36" s="40"/>
      <c r="B36" s="71"/>
      <c r="C36" s="1"/>
      <c r="D36" s="1"/>
      <c r="E36" s="1"/>
      <c r="F36" s="1"/>
      <c r="G36" s="336"/>
      <c r="H36" s="336"/>
      <c r="I36" s="336"/>
      <c r="J36" s="336"/>
      <c r="K36" s="12"/>
      <c r="L36" s="10"/>
      <c r="M36" s="336"/>
      <c r="N36" s="336"/>
      <c r="O36" s="336"/>
      <c r="P36" s="336"/>
      <c r="Q36" s="336"/>
      <c r="R36" s="336"/>
      <c r="S36" s="336"/>
      <c r="T36" s="336"/>
      <c r="U36" s="336"/>
      <c r="V36" s="336"/>
      <c r="W36" s="1"/>
      <c r="X36" s="1"/>
      <c r="Y36" s="1"/>
    </row>
    <row r="37" spans="1:25" s="2" customFormat="1" ht="17.649999999999999" customHeight="1">
      <c r="A37" s="40"/>
      <c r="B37" s="71"/>
      <c r="C37" s="1"/>
      <c r="D37" s="1"/>
      <c r="E37" s="1"/>
      <c r="F37" s="1"/>
      <c r="G37" s="1"/>
      <c r="H37" s="1"/>
      <c r="I37" s="1"/>
      <c r="J37" s="1"/>
      <c r="K37" s="12"/>
      <c r="L37" s="10"/>
      <c r="M37" s="1"/>
      <c r="N37" s="1"/>
      <c r="O37" s="1"/>
      <c r="P37" s="1"/>
      <c r="Q37" s="1"/>
      <c r="R37" s="1"/>
      <c r="S37" s="1"/>
      <c r="T37" s="1"/>
      <c r="U37" s="1"/>
      <c r="V37" s="1"/>
      <c r="W37" s="1"/>
      <c r="X37" s="1"/>
      <c r="Y37" s="1"/>
    </row>
    <row r="38" spans="1:25" s="2" customFormat="1" ht="17.649999999999999" customHeight="1">
      <c r="C38" s="1"/>
      <c r="D38" s="1"/>
      <c r="E38" s="1"/>
      <c r="F38" s="1"/>
      <c r="G38" s="1"/>
      <c r="H38" s="1"/>
      <c r="I38" s="1"/>
      <c r="J38" s="1"/>
      <c r="K38" s="12"/>
      <c r="L38" s="10"/>
      <c r="M38" s="1"/>
      <c r="N38" s="1"/>
      <c r="O38" s="1"/>
      <c r="P38" s="1"/>
      <c r="Q38" s="1"/>
      <c r="R38" s="1"/>
      <c r="S38" s="1"/>
      <c r="T38" s="1"/>
      <c r="U38" s="1"/>
      <c r="V38" s="1"/>
      <c r="W38" s="1"/>
      <c r="X38" s="1"/>
      <c r="Y38" s="1"/>
    </row>
    <row r="39" spans="1:25" s="2" customFormat="1" ht="17.649999999999999" customHeight="1">
      <c r="A39" s="40"/>
      <c r="B39" s="71"/>
      <c r="C39" s="1"/>
      <c r="D39" s="1"/>
      <c r="E39" s="1"/>
      <c r="F39" s="1"/>
      <c r="G39" s="1"/>
      <c r="H39" s="1"/>
      <c r="I39" s="1"/>
      <c r="J39" s="1"/>
      <c r="K39" s="12"/>
      <c r="L39" s="10"/>
      <c r="M39" s="1"/>
      <c r="N39" s="1"/>
      <c r="O39" s="1"/>
      <c r="P39" s="1"/>
      <c r="Q39" s="1"/>
      <c r="R39" s="1"/>
      <c r="S39" s="1"/>
      <c r="T39" s="1"/>
      <c r="U39" s="1"/>
      <c r="V39" s="1"/>
      <c r="W39" s="1"/>
      <c r="X39" s="1"/>
      <c r="Y39" s="1"/>
    </row>
    <row r="40" spans="1:25" s="2" customFormat="1" ht="17.649999999999999" customHeight="1">
      <c r="A40" s="40"/>
      <c r="B40" s="71"/>
      <c r="C40" s="1"/>
      <c r="D40" s="1"/>
      <c r="E40" s="1"/>
      <c r="F40" s="1"/>
      <c r="G40" s="1"/>
      <c r="H40" s="1"/>
      <c r="I40" s="1"/>
      <c r="J40" s="1"/>
      <c r="K40" s="12"/>
      <c r="L40" s="10"/>
      <c r="M40" s="1"/>
      <c r="N40" s="1"/>
      <c r="O40" s="1"/>
      <c r="P40" s="1"/>
      <c r="Q40" s="1"/>
      <c r="R40" s="1"/>
      <c r="S40" s="1"/>
      <c r="T40" s="1"/>
      <c r="U40" s="1"/>
      <c r="V40" s="1"/>
      <c r="W40" s="1"/>
      <c r="X40" s="1"/>
      <c r="Y40" s="1"/>
    </row>
    <row r="41" spans="1:25" s="2" customFormat="1" ht="17.649999999999999" customHeight="1">
      <c r="A41" s="40"/>
      <c r="B41" s="71"/>
      <c r="C41" s="1"/>
      <c r="D41" s="1"/>
      <c r="E41" s="1"/>
      <c r="F41" s="1"/>
      <c r="G41" s="1"/>
      <c r="H41" s="1"/>
      <c r="I41" s="1"/>
      <c r="J41" s="1"/>
      <c r="K41" s="12"/>
      <c r="L41" s="10"/>
      <c r="M41" s="1"/>
      <c r="N41" s="1"/>
      <c r="O41" s="1"/>
      <c r="P41" s="1"/>
      <c r="Q41" s="1"/>
      <c r="R41" s="1"/>
      <c r="S41" s="1"/>
      <c r="T41" s="1"/>
      <c r="U41" s="1"/>
      <c r="V41" s="1"/>
      <c r="W41" s="1"/>
      <c r="X41" s="1"/>
      <c r="Y41" s="1"/>
    </row>
    <row r="42" spans="1:25" s="2" customFormat="1" ht="17.649999999999999" customHeight="1">
      <c r="A42" s="40"/>
      <c r="B42" s="71"/>
      <c r="C42" s="1"/>
      <c r="D42" s="1"/>
      <c r="E42" s="1"/>
      <c r="F42" s="1"/>
      <c r="G42" s="1"/>
      <c r="H42" s="1"/>
      <c r="I42" s="1"/>
      <c r="J42" s="1"/>
      <c r="K42" s="12"/>
      <c r="L42" s="10"/>
      <c r="M42" s="1"/>
      <c r="N42" s="1"/>
      <c r="O42" s="1"/>
      <c r="P42" s="1"/>
      <c r="Q42" s="1"/>
      <c r="R42" s="1"/>
      <c r="S42" s="1"/>
      <c r="T42" s="1"/>
      <c r="U42" s="1"/>
      <c r="V42" s="1"/>
      <c r="W42" s="1"/>
      <c r="X42" s="1"/>
      <c r="Y42" s="1"/>
    </row>
    <row r="43" spans="1:25" s="2" customFormat="1" ht="17.649999999999999" customHeight="1">
      <c r="A43" s="40"/>
      <c r="B43" s="71"/>
      <c r="C43" s="1"/>
      <c r="D43" s="1"/>
      <c r="E43" s="1"/>
      <c r="F43" s="1"/>
      <c r="G43" s="1"/>
      <c r="H43" s="1"/>
      <c r="I43" s="1"/>
      <c r="J43" s="1"/>
      <c r="K43" s="12"/>
      <c r="L43" s="10"/>
      <c r="M43" s="1"/>
      <c r="N43" s="1"/>
      <c r="O43" s="1"/>
      <c r="P43" s="1"/>
      <c r="Q43" s="1"/>
      <c r="R43" s="1"/>
      <c r="S43" s="1"/>
      <c r="T43" s="1"/>
      <c r="U43" s="1"/>
      <c r="V43" s="1"/>
      <c r="W43" s="1"/>
      <c r="X43" s="1"/>
      <c r="Y43" s="1"/>
    </row>
    <row r="44" spans="1:25" s="2" customFormat="1" ht="17.649999999999999" customHeight="1">
      <c r="A44" s="40"/>
      <c r="B44" s="71"/>
      <c r="C44" s="1"/>
      <c r="D44" s="1"/>
      <c r="E44" s="1"/>
      <c r="F44" s="1"/>
      <c r="G44" s="1"/>
      <c r="H44" s="1"/>
      <c r="I44" s="1"/>
      <c r="J44" s="1"/>
      <c r="K44" s="12"/>
      <c r="L44" s="10"/>
      <c r="M44" s="1"/>
      <c r="N44" s="1"/>
      <c r="O44" s="1"/>
      <c r="P44" s="1"/>
      <c r="Q44" s="1"/>
      <c r="R44" s="1"/>
      <c r="S44" s="1"/>
      <c r="T44" s="1"/>
      <c r="U44" s="1"/>
      <c r="V44" s="23"/>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33" customHeight="1">
      <c r="A47" s="102" t="s">
        <v>84</v>
      </c>
      <c r="B47" s="103"/>
      <c r="C47" s="104"/>
      <c r="D47" s="104"/>
      <c r="E47" s="104"/>
      <c r="F47" s="104"/>
      <c r="G47" s="104"/>
      <c r="H47" s="104"/>
      <c r="I47" s="104"/>
      <c r="J47" s="104"/>
      <c r="K47" s="104"/>
      <c r="L47" s="104"/>
      <c r="M47" s="104"/>
      <c r="N47" s="104"/>
      <c r="O47" s="104"/>
      <c r="P47" s="104"/>
      <c r="Q47" s="104"/>
      <c r="R47" s="104"/>
      <c r="S47" s="104"/>
      <c r="T47" s="104"/>
      <c r="U47" s="104"/>
      <c r="V47" s="104"/>
      <c r="W47" s="10">
        <f>LEN(C47)</f>
        <v>0</v>
      </c>
      <c r="X47" s="10"/>
      <c r="Y47" s="10"/>
    </row>
    <row r="48" spans="1:25" s="2" customFormat="1" ht="18" customHeight="1">
      <c r="A48" s="112" t="s">
        <v>87</v>
      </c>
      <c r="B48" s="113"/>
      <c r="C48" s="113"/>
      <c r="D48" s="113"/>
      <c r="E48" s="113"/>
      <c r="F48" s="113"/>
      <c r="G48" s="113"/>
      <c r="H48" s="113"/>
      <c r="I48" s="113"/>
      <c r="J48" s="113"/>
      <c r="K48" s="113"/>
      <c r="L48" s="113"/>
      <c r="M48" s="113"/>
      <c r="N48" s="113"/>
      <c r="O48" s="113"/>
      <c r="P48" s="113"/>
      <c r="Q48" s="113"/>
      <c r="R48" s="113"/>
      <c r="S48" s="113"/>
      <c r="T48" s="113"/>
      <c r="U48" s="113"/>
      <c r="V48" s="114"/>
      <c r="W48" s="14"/>
      <c r="X48" s="15"/>
      <c r="Y48" s="12"/>
    </row>
    <row r="49" spans="1:25" s="2" customFormat="1" ht="32.25" customHeight="1">
      <c r="A49" s="102" t="s">
        <v>84</v>
      </c>
      <c r="B49" s="103"/>
      <c r="C49" s="104"/>
      <c r="D49" s="104"/>
      <c r="E49" s="104"/>
      <c r="F49" s="104"/>
      <c r="G49" s="104"/>
      <c r="H49" s="104"/>
      <c r="I49" s="104"/>
      <c r="J49" s="104"/>
      <c r="K49" s="104"/>
      <c r="L49" s="104"/>
      <c r="M49" s="104"/>
      <c r="N49" s="104"/>
      <c r="O49" s="104"/>
      <c r="P49" s="104"/>
      <c r="Q49" s="104"/>
      <c r="R49" s="104"/>
      <c r="S49" s="104"/>
      <c r="T49" s="104"/>
      <c r="U49" s="104"/>
      <c r="V49" s="104"/>
      <c r="W49" s="10">
        <f>LEN(C49)</f>
        <v>0</v>
      </c>
      <c r="X49" s="15"/>
      <c r="Y49" s="12"/>
    </row>
    <row r="50" spans="1:25" s="2" customFormat="1" ht="20.45" customHeight="1">
      <c r="A50" s="112" t="s">
        <v>88</v>
      </c>
      <c r="B50" s="113"/>
      <c r="C50" s="113"/>
      <c r="D50" s="113"/>
      <c r="E50" s="113"/>
      <c r="F50" s="113"/>
      <c r="G50" s="113"/>
      <c r="H50" s="113"/>
      <c r="I50" s="113"/>
      <c r="J50" s="113"/>
      <c r="K50" s="113"/>
      <c r="L50" s="113"/>
      <c r="M50" s="113"/>
      <c r="N50" s="113"/>
      <c r="O50" s="113"/>
      <c r="P50" s="113"/>
      <c r="Q50" s="113"/>
      <c r="R50" s="113"/>
      <c r="S50" s="113"/>
      <c r="T50" s="113"/>
      <c r="U50" s="113"/>
      <c r="V50" s="114"/>
      <c r="W50" s="14"/>
      <c r="X50" s="15"/>
      <c r="Y50" s="12"/>
    </row>
    <row r="51" spans="1:25" s="2" customFormat="1" ht="32.25" customHeight="1">
      <c r="A51" s="102" t="s">
        <v>84</v>
      </c>
      <c r="B51" s="103"/>
      <c r="C51" s="104"/>
      <c r="D51" s="104"/>
      <c r="E51" s="104"/>
      <c r="F51" s="104"/>
      <c r="G51" s="104"/>
      <c r="H51" s="104"/>
      <c r="I51" s="104"/>
      <c r="J51" s="104"/>
      <c r="K51" s="104"/>
      <c r="L51" s="104"/>
      <c r="M51" s="104"/>
      <c r="N51" s="104"/>
      <c r="O51" s="104"/>
      <c r="P51" s="104"/>
      <c r="Q51" s="104"/>
      <c r="R51" s="104"/>
      <c r="S51" s="104"/>
      <c r="T51" s="104"/>
      <c r="U51" s="104"/>
      <c r="V51" s="104"/>
      <c r="W51" s="14"/>
      <c r="X51" s="15"/>
      <c r="Y51" s="12"/>
    </row>
    <row r="52" spans="1:25" s="2" customFormat="1" ht="16.149999999999999" customHeight="1">
      <c r="A52" s="115" t="s">
        <v>89</v>
      </c>
      <c r="B52" s="115"/>
      <c r="C52" s="115"/>
      <c r="D52" s="115"/>
      <c r="E52" s="115"/>
      <c r="F52" s="115"/>
      <c r="G52" s="115"/>
      <c r="H52" s="115"/>
      <c r="I52" s="115"/>
      <c r="J52" s="115"/>
      <c r="K52" s="115"/>
      <c r="L52" s="115"/>
      <c r="M52" s="115"/>
      <c r="N52" s="115"/>
      <c r="O52" s="115"/>
      <c r="P52" s="115"/>
      <c r="Q52" s="115"/>
      <c r="R52" s="115"/>
      <c r="S52" s="115"/>
      <c r="T52" s="115"/>
      <c r="U52" s="115"/>
      <c r="V52" s="115"/>
      <c r="W52" s="14"/>
      <c r="X52" s="15"/>
      <c r="Y52" s="12"/>
    </row>
    <row r="53" spans="1:25" s="2" customFormat="1" ht="15.6" customHeight="1">
      <c r="A53" s="17" t="s">
        <v>3</v>
      </c>
      <c r="B53" s="116" t="s">
        <v>90</v>
      </c>
      <c r="C53" s="117"/>
      <c r="D53" s="118" t="s">
        <v>91</v>
      </c>
      <c r="E53" s="116"/>
      <c r="F53" s="116"/>
      <c r="G53" s="116"/>
      <c r="H53" s="116"/>
      <c r="I53" s="116"/>
      <c r="J53" s="117"/>
      <c r="K53" s="118" t="s">
        <v>92</v>
      </c>
      <c r="L53" s="116"/>
      <c r="M53" s="116"/>
      <c r="N53" s="116"/>
      <c r="O53" s="116"/>
      <c r="P53" s="116"/>
      <c r="Q53" s="117"/>
      <c r="R53" s="118" t="s">
        <v>93</v>
      </c>
      <c r="S53" s="116"/>
      <c r="T53" s="116"/>
      <c r="U53" s="116"/>
      <c r="V53" s="117"/>
      <c r="W53" s="14"/>
      <c r="X53" s="15"/>
      <c r="Y53" s="12"/>
    </row>
    <row r="54" spans="1:25" s="2" customFormat="1" ht="33" customHeight="1">
      <c r="A54" s="39">
        <v>1</v>
      </c>
      <c r="B54" s="202">
        <v>45685</v>
      </c>
      <c r="C54" s="203"/>
      <c r="D54" s="203" t="s">
        <v>94</v>
      </c>
      <c r="E54" s="203"/>
      <c r="F54" s="203"/>
      <c r="G54" s="203"/>
      <c r="H54" s="203"/>
      <c r="I54" s="203"/>
      <c r="J54" s="203"/>
      <c r="K54" s="203" t="s">
        <v>95</v>
      </c>
      <c r="L54" s="203"/>
      <c r="M54" s="203"/>
      <c r="N54" s="203"/>
      <c r="O54" s="203"/>
      <c r="P54" s="203"/>
      <c r="Q54" s="203"/>
      <c r="R54" s="110">
        <v>45736</v>
      </c>
      <c r="S54" s="111"/>
      <c r="T54" s="111"/>
      <c r="U54" s="111"/>
      <c r="V54" s="111"/>
      <c r="W54" s="14"/>
      <c r="X54" s="15"/>
      <c r="Y54" s="12"/>
    </row>
    <row r="55" spans="1:25" s="2" customFormat="1" ht="15.6" customHeight="1">
      <c r="A55" s="79" t="s">
        <v>96</v>
      </c>
      <c r="B55" s="80"/>
      <c r="C55" s="80"/>
      <c r="D55" s="80"/>
      <c r="E55" s="80"/>
      <c r="F55" s="80"/>
      <c r="G55" s="80"/>
      <c r="H55" s="80"/>
      <c r="I55" s="80"/>
      <c r="J55" s="80"/>
      <c r="K55" s="80"/>
      <c r="L55" s="80"/>
      <c r="M55" s="80"/>
      <c r="N55" s="80"/>
      <c r="O55" s="80"/>
      <c r="P55" s="80"/>
      <c r="Q55" s="80"/>
      <c r="R55" s="80"/>
      <c r="S55" s="80"/>
      <c r="T55" s="80"/>
      <c r="U55" s="80"/>
      <c r="V55" s="81"/>
      <c r="W55" s="14"/>
      <c r="X55" s="15"/>
      <c r="Y55" s="12"/>
    </row>
    <row r="56" spans="1:25" s="2" customFormat="1" ht="26.65" customHeight="1">
      <c r="A56" s="38" t="s">
        <v>97</v>
      </c>
      <c r="B56" s="105" t="s">
        <v>98</v>
      </c>
      <c r="C56" s="106"/>
      <c r="D56" s="106"/>
      <c r="E56" s="106"/>
      <c r="F56" s="106"/>
      <c r="G56" s="106"/>
      <c r="H56" s="106"/>
      <c r="I56" s="106"/>
      <c r="J56" s="106"/>
      <c r="K56" s="106"/>
      <c r="L56" s="107"/>
      <c r="M56" s="204" t="s">
        <v>99</v>
      </c>
      <c r="N56" s="205"/>
      <c r="O56" s="105" t="s">
        <v>100</v>
      </c>
      <c r="P56" s="106"/>
      <c r="Q56" s="106"/>
      <c r="R56" s="106"/>
      <c r="S56" s="106"/>
      <c r="T56" s="106"/>
      <c r="U56" s="106"/>
      <c r="V56" s="107"/>
      <c r="W56" s="1"/>
      <c r="X56" s="1"/>
      <c r="Y56" s="1"/>
    </row>
    <row r="57" spans="1:25" s="2" customFormat="1" ht="24.6" customHeight="1">
      <c r="A57" s="38" t="s">
        <v>101</v>
      </c>
      <c r="B57" s="105" t="s">
        <v>261</v>
      </c>
      <c r="C57" s="106"/>
      <c r="D57" s="106"/>
      <c r="E57" s="106"/>
      <c r="F57" s="106"/>
      <c r="G57" s="106"/>
      <c r="H57" s="106"/>
      <c r="I57" s="106"/>
      <c r="J57" s="106"/>
      <c r="K57" s="106"/>
      <c r="L57" s="107"/>
      <c r="M57" s="204" t="s">
        <v>99</v>
      </c>
      <c r="N57" s="205"/>
      <c r="O57" s="105" t="s">
        <v>262</v>
      </c>
      <c r="P57" s="106"/>
      <c r="Q57" s="106"/>
      <c r="R57" s="106"/>
      <c r="S57" s="106"/>
      <c r="T57" s="106"/>
      <c r="U57" s="106"/>
      <c r="V57" s="107"/>
      <c r="W57" s="1"/>
      <c r="X57" s="1"/>
      <c r="Y57" s="1"/>
    </row>
    <row r="58" spans="1:25" s="2" customFormat="1" ht="27.6" customHeight="1">
      <c r="A58" s="38" t="s">
        <v>104</v>
      </c>
      <c r="B58" s="105" t="s">
        <v>105</v>
      </c>
      <c r="C58" s="106"/>
      <c r="D58" s="106"/>
      <c r="E58" s="106"/>
      <c r="F58" s="106"/>
      <c r="G58" s="106"/>
      <c r="H58" s="106"/>
      <c r="I58" s="106"/>
      <c r="J58" s="106"/>
      <c r="K58" s="106"/>
      <c r="L58" s="107"/>
      <c r="M58" s="204" t="s">
        <v>99</v>
      </c>
      <c r="N58" s="205"/>
      <c r="O58" s="105" t="s">
        <v>106</v>
      </c>
      <c r="P58" s="106"/>
      <c r="Q58" s="106"/>
      <c r="R58" s="106"/>
      <c r="S58" s="106"/>
      <c r="T58" s="106"/>
      <c r="U58" s="106"/>
      <c r="V58" s="107"/>
      <c r="W58" s="1"/>
      <c r="X58" s="1"/>
      <c r="Y58" s="1"/>
    </row>
    <row r="59" spans="1:25" s="2" customFormat="1" ht="13.5" customHeight="1">
      <c r="A59" s="79" t="s">
        <v>107</v>
      </c>
      <c r="B59" s="80"/>
      <c r="C59" s="80"/>
      <c r="D59" s="80"/>
      <c r="E59" s="80"/>
      <c r="F59" s="80"/>
      <c r="G59" s="80"/>
      <c r="H59" s="80"/>
      <c r="I59" s="80"/>
      <c r="J59" s="80"/>
      <c r="K59" s="80"/>
      <c r="L59" s="80"/>
      <c r="M59" s="80"/>
      <c r="N59" s="80"/>
      <c r="O59" s="80"/>
      <c r="P59" s="80"/>
      <c r="Q59" s="80"/>
      <c r="R59" s="80"/>
      <c r="S59" s="80"/>
      <c r="T59" s="80"/>
      <c r="U59" s="80"/>
      <c r="V59" s="81"/>
      <c r="W59" s="1"/>
      <c r="X59" s="1"/>
      <c r="Y59" s="1"/>
    </row>
    <row r="60" spans="1:25" s="2" customFormat="1" ht="19.899999999999999" customHeight="1">
      <c r="A60" s="27" t="s">
        <v>108</v>
      </c>
      <c r="B60" s="82" t="s">
        <v>109</v>
      </c>
      <c r="C60" s="83"/>
      <c r="D60" s="83"/>
      <c r="E60" s="83"/>
      <c r="F60" s="83"/>
      <c r="G60" s="83"/>
      <c r="H60" s="83"/>
      <c r="I60" s="83"/>
      <c r="J60" s="83"/>
      <c r="K60" s="83"/>
      <c r="L60" s="84"/>
      <c r="M60" s="85" t="s">
        <v>99</v>
      </c>
      <c r="N60" s="86"/>
      <c r="O60" s="82" t="s">
        <v>110</v>
      </c>
      <c r="P60" s="83"/>
      <c r="Q60" s="83"/>
      <c r="R60" s="83"/>
      <c r="S60" s="83"/>
      <c r="T60" s="83"/>
      <c r="U60" s="83"/>
      <c r="V60" s="84"/>
      <c r="W60" s="1"/>
      <c r="X60" s="1"/>
      <c r="Y60" s="1"/>
    </row>
    <row r="61" spans="1:25" ht="13.5" customHeight="1">
      <c r="A61" s="87" t="s">
        <v>111</v>
      </c>
      <c r="B61" s="87"/>
      <c r="C61" s="87"/>
      <c r="D61" s="87"/>
      <c r="E61" s="87"/>
      <c r="F61" s="87"/>
      <c r="G61" s="87"/>
      <c r="H61" s="87"/>
      <c r="I61" s="87"/>
      <c r="J61" s="87"/>
      <c r="K61" s="87"/>
      <c r="L61" s="87"/>
      <c r="M61" s="87"/>
      <c r="N61" s="87"/>
      <c r="O61" s="87"/>
      <c r="P61" s="87"/>
      <c r="Q61" s="87"/>
      <c r="R61" s="87"/>
      <c r="S61" s="87"/>
      <c r="T61" s="87"/>
      <c r="U61" s="87"/>
      <c r="V61" s="87"/>
    </row>
  </sheetData>
  <sheetProtection algorithmName="SHA-512" hashValue="EWT/PxLnaVCVQh1yaF5QNLzCv6PxMkTvurAM1mRXvUP8W/vrIN42YLAsx/U7lub0r7ffMelAw4ZB+8OE1xUsrQ==" saltValue="gN2D+q5Y/YExx+URYoXnvw==" spinCount="100000" sheet="1" formatCells="0" formatColumns="0" formatRows="0" insertColumns="0" insertRows="0" insertHyperlinks="0" deleteColumns="0" deleteRows="0" sort="0" autoFilter="0" pivotTables="0"/>
  <mergeCells count="146">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C27:I27"/>
    <mergeCell ref="J27:P27"/>
    <mergeCell ref="Q27:V27"/>
    <mergeCell ref="C28:I28"/>
    <mergeCell ref="J28:P28"/>
    <mergeCell ref="Q28:V28"/>
    <mergeCell ref="A29:B29"/>
    <mergeCell ref="C29:I29"/>
    <mergeCell ref="J29:P29"/>
    <mergeCell ref="Q29:V29"/>
    <mergeCell ref="G36:H36"/>
    <mergeCell ref="I36:J36"/>
    <mergeCell ref="M36:N36"/>
    <mergeCell ref="O36:P36"/>
    <mergeCell ref="G34:H34"/>
    <mergeCell ref="I34:J34"/>
    <mergeCell ref="M34:N34"/>
    <mergeCell ref="O34:P34"/>
    <mergeCell ref="G35:H35"/>
    <mergeCell ref="I35:J35"/>
    <mergeCell ref="M35:N35"/>
    <mergeCell ref="O35:P35"/>
    <mergeCell ref="A46:V46"/>
    <mergeCell ref="A47:B47"/>
    <mergeCell ref="C47:V47"/>
    <mergeCell ref="A30:V30"/>
    <mergeCell ref="G32:H33"/>
    <mergeCell ref="I32:L32"/>
    <mergeCell ref="M32:N33"/>
    <mergeCell ref="O32:P33"/>
    <mergeCell ref="Q32:V32"/>
    <mergeCell ref="I33:J33"/>
    <mergeCell ref="Q33:V36"/>
    <mergeCell ref="A61:V61"/>
    <mergeCell ref="B57:L57"/>
    <mergeCell ref="M57:N57"/>
    <mergeCell ref="O57:V57"/>
    <mergeCell ref="B58:L58"/>
    <mergeCell ref="M58:N58"/>
    <mergeCell ref="O58:V58"/>
    <mergeCell ref="A55:V55"/>
    <mergeCell ref="B56:L56"/>
    <mergeCell ref="M56:N56"/>
    <mergeCell ref="O56:V56"/>
    <mergeCell ref="A48:V48"/>
    <mergeCell ref="A49:B49"/>
    <mergeCell ref="C49:V49"/>
    <mergeCell ref="A51:B51"/>
    <mergeCell ref="C51:V51"/>
    <mergeCell ref="A59:V59"/>
    <mergeCell ref="B60:L60"/>
    <mergeCell ref="M60:N60"/>
    <mergeCell ref="O60:V60"/>
    <mergeCell ref="A50:V50"/>
    <mergeCell ref="A52:V52"/>
    <mergeCell ref="B53:C53"/>
    <mergeCell ref="D53:J53"/>
    <mergeCell ref="K53:Q53"/>
    <mergeCell ref="R53:V53"/>
    <mergeCell ref="B54:C54"/>
    <mergeCell ref="D54:J54"/>
    <mergeCell ref="K54:Q54"/>
    <mergeCell ref="R54:V54"/>
  </mergeCells>
  <dataValidations count="2">
    <dataValidation type="textLength" allowBlank="1" showInputMessage="1" showErrorMessage="1" sqref="C47:V47" xr:uid="{44F36B41-C890-4C80-847E-6AC6D0ECB384}">
      <formula1>1</formula1>
      <formula2>700</formula2>
    </dataValidation>
    <dataValidation type="textLength" allowBlank="1" showInputMessage="1" showErrorMessage="1" sqref="C49:V49" xr:uid="{A0FDB27D-4301-4C41-9FEF-1C6FA0393E6E}">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8120146-143D-4E2E-A3AC-C0EB0887BE72}">
          <x14:formula1>
            <xm:f>lista!$R$2:$R$21</xm:f>
          </x14:formula1>
          <xm:sqref>U11:V11</xm:sqref>
        </x14:dataValidation>
        <x14:dataValidation type="list" allowBlank="1" showInputMessage="1" showErrorMessage="1" xr:uid="{EA496103-A957-43DA-BB68-378CAC659353}">
          <x14:formula1>
            <xm:f>lista!$K$2:$K$24</xm:f>
          </x14:formula1>
          <xm:sqref>H13</xm:sqref>
        </x14:dataValidation>
        <x14:dataValidation type="list" allowBlank="1" showInputMessage="1" showErrorMessage="1" xr:uid="{07A76B30-EDCB-4EFB-8880-7D55CB554946}">
          <x14:formula1>
            <xm:f>lista!$L$2:$L$21</xm:f>
          </x14:formula1>
          <xm:sqref>H8:R8</xm:sqref>
        </x14:dataValidation>
        <x14:dataValidation type="list" allowBlank="1" showInputMessage="1" showErrorMessage="1" xr:uid="{E0966F9F-9832-4D38-A1EF-206514BD09A7}">
          <x14:formula1>
            <xm:f>lista!$M$2:$M$21</xm:f>
          </x14:formula1>
          <xm:sqref>S8:V8</xm:sqref>
        </x14:dataValidation>
        <x14:dataValidation type="list" allowBlank="1" showInputMessage="1" showErrorMessage="1" xr:uid="{21743A99-B0D6-4C82-A144-F669635A65CA}">
          <x14:formula1>
            <xm:f>lista!$Q$2:$Q$3</xm:f>
          </x14:formula1>
          <xm:sqref>O11:Q11</xm:sqref>
        </x14:dataValidation>
        <x14:dataValidation type="list" allowBlank="1" showInputMessage="1" showErrorMessage="1" xr:uid="{09649280-AA5A-49A6-91E3-1413EB94C5B5}">
          <x14:formula1>
            <xm:f>lista!$I$2:$I$7</xm:f>
          </x14:formula1>
          <xm:sqref>A13:B13</xm:sqref>
        </x14:dataValidation>
        <x14:dataValidation type="list" allowBlank="1" showInputMessage="1" showErrorMessage="1" xr:uid="{CA10996E-532D-43D9-A105-E14973BEF298}">
          <x14:formula1>
            <xm:f>lista!$H$2:$H$5</xm:f>
          </x14:formula1>
          <xm:sqref>T16:V17</xm:sqref>
        </x14:dataValidation>
        <x14:dataValidation type="list" allowBlank="1" showInputMessage="1" showErrorMessage="1" xr:uid="{A51ABD08-8D73-418F-B3A0-EC69A027BB5F}">
          <x14:formula1>
            <xm:f>lista!$G$2:$G$5</xm:f>
          </x14:formula1>
          <xm:sqref>Q16:S17</xm:sqref>
        </x14:dataValidation>
        <x14:dataValidation type="list" allowBlank="1" showInputMessage="1" showErrorMessage="1" xr:uid="{A1233F29-1BEA-4274-8B0B-53235D34F8E2}">
          <x14:formula1>
            <xm:f>lista!$C$2:$C$3</xm:f>
          </x14:formula1>
          <xm:sqref>P20:R20</xm:sqref>
        </x14:dataValidation>
        <x14:dataValidation type="list" allowBlank="1" showInputMessage="1" showErrorMessage="1" xr:uid="{904BBD24-0BDD-4272-81E4-93231B7AD596}">
          <x14:formula1>
            <xm:f>lista!$E$2:$E$3</xm:f>
          </x14:formula1>
          <xm:sqref>S20:V20</xm:sqref>
        </x14:dataValidation>
        <x14:dataValidation type="list" allowBlank="1" showInputMessage="1" showErrorMessage="1" xr:uid="{9272131D-AB32-472D-92C5-E35361D72BB1}">
          <x14:formula1>
            <xm:f>lista!$D$2:$D$3</xm:f>
          </x14:formula1>
          <xm:sqref>L20:O20</xm:sqref>
        </x14:dataValidation>
        <x14:dataValidation type="list" allowBlank="1" showInputMessage="1" showErrorMessage="1" xr:uid="{8E8164A4-5A28-4986-99B8-275776EB6BB7}">
          <x14:formula1>
            <xm:f>lista!$F$2:$F$9</xm:f>
          </x14:formula1>
          <xm:sqref>D20:G20</xm:sqref>
        </x14:dataValidation>
        <x14:dataValidation type="list" allowBlank="1" showInputMessage="1" showErrorMessage="1" xr:uid="{A710A551-BE5D-45FE-B9B7-223DE229BCCC}">
          <x14:formula1>
            <xm:f>lista!$O$2:$O$3</xm:f>
          </x14:formula1>
          <xm:sqref>A20:C20</xm:sqref>
        </x14:dataValidation>
        <x14:dataValidation type="list" allowBlank="1" showInputMessage="1" showErrorMessage="1" xr:uid="{1803DF3F-0EEF-4839-B681-63C5BD7A924D}">
          <x14:formula1>
            <xm:f>lista!$B$2:$B$8</xm:f>
          </x14:formula1>
          <xm:sqref>F16:I17</xm:sqref>
        </x14:dataValidation>
        <x14:dataValidation type="list" allowBlank="1" showInputMessage="1" showErrorMessage="1" xr:uid="{3407AEB9-EAD4-4B11-ADE4-895D26D815E1}">
          <x14:formula1>
            <xm:f>lista!$A$2:$A$13</xm:f>
          </x14:formula1>
          <xm:sqref>F11:N11</xm:sqref>
        </x14:dataValidation>
        <x14:dataValidation type="list" allowBlank="1" showInputMessage="1" showErrorMessage="1" xr:uid="{877AF90C-E59F-49DA-9864-2CF2CEC3AAB1}">
          <x14:formula1>
            <xm:f>lista!$J$2:$J$13</xm:f>
          </x14:formula1>
          <xm:sqref>C13</xm:sqref>
        </x14:dataValidation>
        <x14:dataValidation type="list" allowBlank="1" showInputMessage="1" showErrorMessage="1" xr:uid="{D92E7D67-83C1-422F-ABAA-36F3F3CCF5BC}">
          <x14:formula1>
            <xm:f>lista!$N$2:$N$5</xm:f>
          </x14:formula1>
          <xm:sqref>A8:G8</xm:sqref>
        </x14:dataValidation>
        <x14:dataValidation type="list" allowBlank="1" showInputMessage="1" showErrorMessage="1" xr:uid="{E6205054-E0CE-4232-8CF0-1BA37F56ABFF}">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7F1A8-624C-40C8-90EC-46C61C1B406F}">
  <sheetPr>
    <pageSetUpPr fitToPage="1"/>
  </sheetPr>
  <dimension ref="A1:AA61"/>
  <sheetViews>
    <sheetView showGridLines="0" view="pageBreakPreview" topLeftCell="A24"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 style="1" customWidth="1"/>
    <col min="24" max="24" width="10.625" style="1" customWidth="1"/>
    <col min="25" max="25" width="26.75" style="1" customWidth="1"/>
    <col min="26" max="26" width="14.75" style="2" customWidth="1"/>
    <col min="27" max="27" width="4.625" style="2"/>
    <col min="28" max="16384" width="4.625" style="1"/>
  </cols>
  <sheetData>
    <row r="1" spans="1:25" ht="24"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4"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4"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4"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143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245" t="s">
        <v>263</v>
      </c>
      <c r="B11" s="245"/>
      <c r="C11" s="245"/>
      <c r="D11" s="245"/>
      <c r="E11" s="245"/>
      <c r="F11" s="160" t="s">
        <v>22</v>
      </c>
      <c r="G11" s="161"/>
      <c r="H11" s="161"/>
      <c r="I11" s="161"/>
      <c r="J11" s="161"/>
      <c r="K11" s="161"/>
      <c r="L11" s="161"/>
      <c r="M11" s="161"/>
      <c r="N11" s="162"/>
      <c r="O11" s="189" t="s">
        <v>134</v>
      </c>
      <c r="P11" s="190"/>
      <c r="Q11" s="191"/>
      <c r="R11" s="188" t="s">
        <v>264</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159</v>
      </c>
      <c r="B13" s="187"/>
      <c r="C13" s="188" t="s">
        <v>190</v>
      </c>
      <c r="D13" s="188"/>
      <c r="E13" s="188"/>
      <c r="F13" s="188"/>
      <c r="G13" s="188"/>
      <c r="H13" s="188" t="s">
        <v>225</v>
      </c>
      <c r="I13" s="188"/>
      <c r="J13" s="188"/>
      <c r="K13" s="188"/>
      <c r="L13" s="188"/>
      <c r="M13" s="188"/>
      <c r="N13" s="188" t="s">
        <v>265</v>
      </c>
      <c r="O13" s="188"/>
      <c r="P13" s="188" t="s">
        <v>36</v>
      </c>
      <c r="Q13" s="188"/>
      <c r="R13" s="189" t="s">
        <v>36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25.9" customHeight="1">
      <c r="A16" s="109" t="s">
        <v>266</v>
      </c>
      <c r="B16" s="109"/>
      <c r="C16" s="109"/>
      <c r="D16" s="109"/>
      <c r="E16" s="109"/>
      <c r="F16" s="173" t="s">
        <v>124</v>
      </c>
      <c r="G16" s="173"/>
      <c r="H16" s="173"/>
      <c r="I16" s="173"/>
      <c r="J16" s="244">
        <v>3</v>
      </c>
      <c r="K16" s="244"/>
      <c r="L16" s="244"/>
      <c r="M16" s="244"/>
      <c r="N16" s="33" t="s">
        <v>46</v>
      </c>
      <c r="O16" s="33" t="s">
        <v>47</v>
      </c>
      <c r="P16" s="33" t="s">
        <v>48</v>
      </c>
      <c r="Q16" s="111" t="s">
        <v>49</v>
      </c>
      <c r="R16" s="111"/>
      <c r="S16" s="111"/>
      <c r="T16" s="174">
        <v>2025</v>
      </c>
      <c r="U16" s="174"/>
      <c r="V16" s="174"/>
    </row>
    <row r="17" spans="1:25" ht="37.15" customHeight="1">
      <c r="A17" s="109"/>
      <c r="B17" s="109"/>
      <c r="C17" s="109"/>
      <c r="D17" s="109"/>
      <c r="E17" s="109"/>
      <c r="F17" s="173"/>
      <c r="G17" s="173"/>
      <c r="H17" s="173"/>
      <c r="I17" s="173"/>
      <c r="J17" s="244"/>
      <c r="K17" s="244"/>
      <c r="L17" s="244"/>
      <c r="M17" s="244"/>
      <c r="N17" s="42">
        <v>6</v>
      </c>
      <c r="O17" s="42">
        <v>7</v>
      </c>
      <c r="P17" s="42">
        <v>8</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133</v>
      </c>
      <c r="B20" s="158"/>
      <c r="C20" s="159"/>
      <c r="D20" s="157" t="s">
        <v>182</v>
      </c>
      <c r="E20" s="158"/>
      <c r="F20" s="158"/>
      <c r="G20" s="159"/>
      <c r="H20" s="226">
        <v>6</v>
      </c>
      <c r="I20" s="227"/>
      <c r="J20" s="227"/>
      <c r="K20" s="228"/>
      <c r="L20" s="160" t="s">
        <v>60</v>
      </c>
      <c r="M20" s="161"/>
      <c r="N20" s="161"/>
      <c r="O20" s="162"/>
      <c r="P20" s="157" t="s">
        <v>61</v>
      </c>
      <c r="Q20" s="158"/>
      <c r="R20" s="159"/>
      <c r="S20" s="160" t="s">
        <v>62</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231">
        <v>6</v>
      </c>
      <c r="B23" s="232"/>
      <c r="C23" s="232"/>
      <c r="D23" s="233"/>
      <c r="E23" s="234" t="s">
        <v>267</v>
      </c>
      <c r="F23" s="232"/>
      <c r="G23" s="232"/>
      <c r="H23" s="232"/>
      <c r="I23" s="233"/>
      <c r="J23" s="235" t="s">
        <v>268</v>
      </c>
      <c r="K23" s="236"/>
      <c r="L23" s="236"/>
      <c r="M23" s="236"/>
      <c r="N23" s="237"/>
      <c r="O23" s="226" t="s">
        <v>269</v>
      </c>
      <c r="P23" s="227"/>
      <c r="Q23" s="227"/>
      <c r="R23" s="227"/>
      <c r="S23" s="227"/>
      <c r="T23" s="227"/>
      <c r="U23" s="227"/>
      <c r="V23" s="228"/>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79.5" customHeight="1">
      <c r="A25" s="109" t="s">
        <v>270</v>
      </c>
      <c r="B25" s="109"/>
      <c r="C25" s="109"/>
      <c r="D25" s="109"/>
      <c r="E25" s="109"/>
      <c r="F25" s="109"/>
      <c r="G25" s="109"/>
      <c r="H25" s="109"/>
      <c r="I25" s="109"/>
      <c r="J25" s="109"/>
      <c r="K25" s="109"/>
      <c r="L25" s="109"/>
      <c r="M25" s="109" t="s">
        <v>271</v>
      </c>
      <c r="N25" s="109"/>
      <c r="O25" s="109"/>
      <c r="P25" s="109"/>
      <c r="Q25" s="109"/>
      <c r="R25" s="109"/>
      <c r="S25" s="109"/>
      <c r="T25" s="109"/>
      <c r="U25" s="109"/>
      <c r="V25" s="109"/>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184">
        <v>2025</v>
      </c>
      <c r="D27" s="185"/>
      <c r="E27" s="185"/>
      <c r="F27" s="185"/>
      <c r="G27" s="185"/>
      <c r="H27" s="185"/>
      <c r="I27" s="186"/>
      <c r="J27" s="181">
        <v>2026</v>
      </c>
      <c r="K27" s="182"/>
      <c r="L27" s="182"/>
      <c r="M27" s="182"/>
      <c r="N27" s="182"/>
      <c r="O27" s="182"/>
      <c r="P27" s="183"/>
      <c r="Q27" s="181">
        <v>2027</v>
      </c>
      <c r="R27" s="182"/>
      <c r="S27" s="182"/>
      <c r="T27" s="182"/>
      <c r="U27" s="182"/>
      <c r="V27" s="183"/>
    </row>
    <row r="28" spans="1:25" ht="19.149999999999999" customHeight="1">
      <c r="A28" s="206" t="s">
        <v>78</v>
      </c>
      <c r="B28" s="206"/>
      <c r="C28" s="238"/>
      <c r="D28" s="239"/>
      <c r="E28" s="239"/>
      <c r="F28" s="239"/>
      <c r="G28" s="239"/>
      <c r="H28" s="239"/>
      <c r="I28" s="240"/>
      <c r="J28" s="241"/>
      <c r="K28" s="242"/>
      <c r="L28" s="242"/>
      <c r="M28" s="242"/>
      <c r="N28" s="242"/>
      <c r="O28" s="242"/>
      <c r="P28" s="243"/>
      <c r="Q28" s="241"/>
      <c r="R28" s="242"/>
      <c r="S28" s="242"/>
      <c r="T28" s="242"/>
      <c r="U28" s="242"/>
      <c r="V28" s="243"/>
      <c r="X28" s="8"/>
      <c r="Y28" s="8"/>
    </row>
    <row r="29" spans="1:25" ht="19.149999999999999" customHeight="1">
      <c r="A29" s="206" t="s">
        <v>79</v>
      </c>
      <c r="B29" s="206"/>
      <c r="C29" s="238"/>
      <c r="D29" s="239"/>
      <c r="E29" s="239"/>
      <c r="F29" s="239"/>
      <c r="G29" s="239"/>
      <c r="H29" s="239"/>
      <c r="I29" s="240"/>
      <c r="J29" s="241"/>
      <c r="K29" s="242"/>
      <c r="L29" s="242"/>
      <c r="M29" s="242"/>
      <c r="N29" s="242"/>
      <c r="O29" s="242"/>
      <c r="P29" s="243"/>
      <c r="Q29" s="241"/>
      <c r="R29" s="242"/>
      <c r="S29" s="242"/>
      <c r="T29" s="242"/>
      <c r="U29" s="242"/>
      <c r="V29" s="243"/>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5" t="s">
        <v>81</v>
      </c>
      <c r="B32" s="6" t="s">
        <v>82</v>
      </c>
      <c r="C32" s="1"/>
      <c r="D32" s="1"/>
      <c r="G32" s="336"/>
      <c r="H32" s="336"/>
      <c r="I32" s="336"/>
      <c r="J32" s="336"/>
      <c r="K32" s="336"/>
      <c r="L32" s="336"/>
      <c r="M32" s="336"/>
      <c r="N32" s="336"/>
      <c r="O32" s="336"/>
      <c r="P32" s="336"/>
      <c r="Q32" s="337"/>
      <c r="R32" s="337"/>
      <c r="S32" s="337"/>
      <c r="T32" s="337"/>
      <c r="U32" s="337"/>
      <c r="V32" s="338"/>
    </row>
    <row r="33" spans="1:25" s="2" customFormat="1" ht="17.649999999999999" customHeight="1">
      <c r="A33" s="7">
        <v>2025</v>
      </c>
      <c r="B33" s="9">
        <f>IF(ISERROR($C$28/$C$29),0,$C$28/$C$29)</f>
        <v>0</v>
      </c>
      <c r="C33" s="1"/>
      <c r="D33" s="1"/>
      <c r="E33" s="1"/>
      <c r="F33" s="1"/>
      <c r="G33" s="339"/>
      <c r="H33" s="339"/>
      <c r="I33" s="336"/>
      <c r="J33" s="336"/>
      <c r="K33" s="10"/>
      <c r="L33" s="11"/>
      <c r="M33" s="339"/>
      <c r="N33" s="339"/>
      <c r="O33" s="339"/>
      <c r="P33" s="339"/>
      <c r="Q33" s="340"/>
      <c r="R33" s="340"/>
      <c r="S33" s="340"/>
      <c r="T33" s="340"/>
      <c r="U33" s="340"/>
      <c r="V33" s="341"/>
      <c r="W33" s="1"/>
      <c r="X33" s="1"/>
      <c r="Y33" s="1"/>
    </row>
    <row r="34" spans="1:25" s="2" customFormat="1" ht="17.649999999999999" customHeight="1">
      <c r="A34" s="7">
        <v>2026</v>
      </c>
      <c r="B34" s="9">
        <f>IF(ISERROR($J$28/$J$29),0,$J$28/$J$29)</f>
        <v>0</v>
      </c>
      <c r="C34" s="1"/>
      <c r="D34" s="1"/>
      <c r="E34" s="1"/>
      <c r="F34" s="1"/>
      <c r="G34" s="336"/>
      <c r="H34" s="336"/>
      <c r="I34" s="336"/>
      <c r="J34" s="336"/>
      <c r="K34" s="12"/>
      <c r="L34" s="10"/>
      <c r="M34" s="336"/>
      <c r="N34" s="336"/>
      <c r="O34" s="336"/>
      <c r="P34" s="336"/>
      <c r="Q34" s="340"/>
      <c r="R34" s="340"/>
      <c r="S34" s="340"/>
      <c r="T34" s="340"/>
      <c r="U34" s="340"/>
      <c r="V34" s="341"/>
      <c r="W34" s="1"/>
      <c r="X34" s="1"/>
      <c r="Y34" s="1"/>
    </row>
    <row r="35" spans="1:25" s="2" customFormat="1" ht="17.649999999999999" customHeight="1">
      <c r="A35" s="7">
        <v>2027</v>
      </c>
      <c r="B35" s="9">
        <f>IF(ISERROR($Q$28/$Q$29),0,$Q$28/$Q$29)</f>
        <v>0</v>
      </c>
      <c r="C35" s="1"/>
      <c r="D35" s="1"/>
      <c r="E35" s="1"/>
      <c r="F35" s="1"/>
      <c r="G35" s="336"/>
      <c r="H35" s="336"/>
      <c r="I35" s="336"/>
      <c r="J35" s="336"/>
      <c r="K35" s="12"/>
      <c r="L35" s="10"/>
      <c r="M35" s="336"/>
      <c r="N35" s="336"/>
      <c r="O35" s="336"/>
      <c r="P35" s="336"/>
      <c r="Q35" s="340"/>
      <c r="R35" s="340"/>
      <c r="S35" s="340"/>
      <c r="T35" s="340"/>
      <c r="U35" s="340"/>
      <c r="V35" s="341"/>
      <c r="W35" s="1"/>
      <c r="X35" s="1"/>
      <c r="Y35" s="1"/>
    </row>
    <row r="36" spans="1:25" s="2" customFormat="1" ht="17.649999999999999" customHeight="1">
      <c r="A36" s="76"/>
      <c r="B36" s="77"/>
      <c r="C36" s="16"/>
      <c r="D36" s="16"/>
      <c r="E36" s="1"/>
      <c r="F36" s="1"/>
      <c r="G36" s="336"/>
      <c r="H36" s="336"/>
      <c r="I36" s="336"/>
      <c r="J36" s="336"/>
      <c r="K36" s="12"/>
      <c r="L36" s="10"/>
      <c r="M36" s="336"/>
      <c r="N36" s="336"/>
      <c r="O36" s="336"/>
      <c r="P36" s="336"/>
      <c r="Q36" s="340"/>
      <c r="R36" s="340"/>
      <c r="S36" s="340"/>
      <c r="T36" s="340"/>
      <c r="U36" s="340"/>
      <c r="V36" s="341"/>
      <c r="W36" s="1"/>
      <c r="X36" s="1"/>
      <c r="Y36" s="1"/>
    </row>
    <row r="37" spans="1:25" s="2" customFormat="1" ht="17.649999999999999" customHeight="1">
      <c r="A37" s="78"/>
      <c r="B37" s="1"/>
      <c r="C37" s="16"/>
      <c r="D37" s="16"/>
      <c r="E37" s="1"/>
      <c r="F37" s="1"/>
      <c r="G37" s="336"/>
      <c r="H37" s="336"/>
      <c r="I37" s="336"/>
      <c r="J37" s="336"/>
      <c r="K37" s="12"/>
      <c r="L37" s="10"/>
      <c r="M37" s="336"/>
      <c r="N37" s="336"/>
      <c r="O37" s="336"/>
      <c r="P37" s="336"/>
      <c r="Q37" s="340"/>
      <c r="R37" s="340"/>
      <c r="S37" s="340"/>
      <c r="T37" s="340"/>
      <c r="U37" s="340"/>
      <c r="V37" s="341"/>
      <c r="W37" s="1"/>
      <c r="X37" s="1"/>
      <c r="Y37" s="1"/>
    </row>
    <row r="38" spans="1:25" s="2" customFormat="1" ht="17.649999999999999" customHeight="1">
      <c r="A38" s="78"/>
      <c r="B38" s="1"/>
      <c r="C38" s="16"/>
      <c r="D38" s="16"/>
      <c r="E38" s="1"/>
      <c r="F38" s="1"/>
      <c r="G38" s="336"/>
      <c r="H38" s="336"/>
      <c r="I38" s="336"/>
      <c r="J38" s="336"/>
      <c r="K38" s="12"/>
      <c r="L38" s="10"/>
      <c r="M38" s="336"/>
      <c r="N38" s="336"/>
      <c r="O38" s="336"/>
      <c r="P38" s="336"/>
      <c r="Q38" s="340"/>
      <c r="R38" s="340"/>
      <c r="S38" s="340"/>
      <c r="T38" s="340"/>
      <c r="U38" s="340"/>
      <c r="V38" s="341"/>
      <c r="W38" s="1"/>
      <c r="X38" s="1"/>
      <c r="Y38" s="1"/>
    </row>
    <row r="39" spans="1:25" s="2" customFormat="1" ht="17.649999999999999" customHeight="1">
      <c r="A39" s="78"/>
      <c r="B39" s="1"/>
      <c r="C39" s="16"/>
      <c r="D39" s="16"/>
      <c r="E39" s="1"/>
      <c r="F39" s="1"/>
      <c r="G39" s="336"/>
      <c r="H39" s="336"/>
      <c r="I39" s="336"/>
      <c r="J39" s="336"/>
      <c r="K39" s="12"/>
      <c r="L39" s="10"/>
      <c r="M39" s="336"/>
      <c r="N39" s="336"/>
      <c r="O39" s="336"/>
      <c r="P39" s="336"/>
      <c r="Q39" s="340"/>
      <c r="R39" s="340"/>
      <c r="S39" s="340"/>
      <c r="T39" s="340"/>
      <c r="U39" s="340"/>
      <c r="V39" s="341"/>
      <c r="W39" s="1"/>
      <c r="X39" s="1"/>
      <c r="Y39" s="1"/>
    </row>
    <row r="40" spans="1:25" s="2" customFormat="1" ht="17.649999999999999" customHeight="1">
      <c r="A40" s="78"/>
      <c r="B40" s="1"/>
      <c r="C40" s="16"/>
      <c r="D40" s="16"/>
      <c r="E40" s="1"/>
      <c r="F40" s="1"/>
      <c r="G40" s="336"/>
      <c r="H40" s="336"/>
      <c r="I40" s="336"/>
      <c r="J40" s="336"/>
      <c r="K40" s="12"/>
      <c r="L40" s="10"/>
      <c r="M40" s="336"/>
      <c r="N40" s="336"/>
      <c r="O40" s="336"/>
      <c r="P40" s="336"/>
      <c r="Q40" s="340"/>
      <c r="R40" s="340"/>
      <c r="S40" s="340"/>
      <c r="T40" s="340"/>
      <c r="U40" s="340"/>
      <c r="V40" s="341"/>
      <c r="W40" s="1"/>
      <c r="X40" s="1"/>
      <c r="Y40" s="1"/>
    </row>
    <row r="41" spans="1:25" s="2" customFormat="1" ht="17.649999999999999" customHeight="1">
      <c r="A41" s="78"/>
      <c r="B41" s="1"/>
      <c r="C41" s="16"/>
      <c r="D41" s="16"/>
      <c r="E41" s="1"/>
      <c r="F41" s="1"/>
      <c r="G41" s="336"/>
      <c r="H41" s="336"/>
      <c r="I41" s="336"/>
      <c r="J41" s="336"/>
      <c r="K41" s="12"/>
      <c r="L41" s="10"/>
      <c r="M41" s="336"/>
      <c r="N41" s="336"/>
      <c r="O41" s="336"/>
      <c r="P41" s="336"/>
      <c r="Q41" s="340"/>
      <c r="R41" s="340"/>
      <c r="S41" s="340"/>
      <c r="T41" s="340"/>
      <c r="U41" s="340"/>
      <c r="V41" s="341"/>
      <c r="W41" s="1"/>
      <c r="X41" s="1"/>
      <c r="Y41" s="1"/>
    </row>
    <row r="42" spans="1:25" s="2" customFormat="1" ht="17.649999999999999" customHeight="1">
      <c r="A42" s="78"/>
      <c r="B42" s="1"/>
      <c r="C42" s="16"/>
      <c r="D42" s="16"/>
      <c r="E42" s="1"/>
      <c r="F42" s="1"/>
      <c r="G42" s="336"/>
      <c r="H42" s="336"/>
      <c r="I42" s="336"/>
      <c r="J42" s="336"/>
      <c r="K42" s="12"/>
      <c r="L42" s="10"/>
      <c r="M42" s="336"/>
      <c r="N42" s="336"/>
      <c r="O42" s="336"/>
      <c r="P42" s="336"/>
      <c r="Q42" s="340"/>
      <c r="R42" s="340"/>
      <c r="S42" s="340"/>
      <c r="T42" s="340"/>
      <c r="U42" s="340"/>
      <c r="V42" s="341"/>
      <c r="W42" s="1"/>
      <c r="X42" s="1"/>
      <c r="Y42" s="1"/>
    </row>
    <row r="43" spans="1:25" s="2" customFormat="1" ht="17.649999999999999" customHeight="1">
      <c r="A43" s="78"/>
      <c r="B43" s="1"/>
      <c r="C43" s="16"/>
      <c r="D43" s="16"/>
      <c r="E43" s="1"/>
      <c r="F43" s="1"/>
      <c r="G43" s="336"/>
      <c r="H43" s="336"/>
      <c r="I43" s="336"/>
      <c r="J43" s="336"/>
      <c r="K43" s="12"/>
      <c r="L43" s="10"/>
      <c r="M43" s="336"/>
      <c r="N43" s="336"/>
      <c r="O43" s="336"/>
      <c r="P43" s="336"/>
      <c r="Q43" s="340"/>
      <c r="R43" s="340"/>
      <c r="S43" s="340"/>
      <c r="T43" s="340"/>
      <c r="U43" s="340"/>
      <c r="V43" s="341"/>
      <c r="W43" s="1"/>
      <c r="X43" s="1"/>
      <c r="Y43" s="1"/>
    </row>
    <row r="44" spans="1:25" s="2" customFormat="1" ht="17.649999999999999" customHeight="1">
      <c r="A44" s="78"/>
      <c r="B44" s="1"/>
      <c r="C44" s="16"/>
      <c r="D44" s="16"/>
      <c r="E44" s="1"/>
      <c r="F44" s="1"/>
      <c r="G44" s="336"/>
      <c r="H44" s="336"/>
      <c r="I44" s="336"/>
      <c r="J44" s="336"/>
      <c r="K44" s="12"/>
      <c r="L44" s="10"/>
      <c r="M44" s="336"/>
      <c r="N44" s="336"/>
      <c r="O44" s="336"/>
      <c r="P44" s="336"/>
      <c r="Q44" s="337"/>
      <c r="R44" s="337"/>
      <c r="S44" s="337"/>
      <c r="T44" s="337"/>
      <c r="U44" s="337"/>
      <c r="V44" s="338"/>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33" customHeight="1">
      <c r="A47" s="102" t="s">
        <v>84</v>
      </c>
      <c r="B47" s="103"/>
      <c r="C47" s="104"/>
      <c r="D47" s="104"/>
      <c r="E47" s="104"/>
      <c r="F47" s="104"/>
      <c r="G47" s="104"/>
      <c r="H47" s="104"/>
      <c r="I47" s="104"/>
      <c r="J47" s="104"/>
      <c r="K47" s="104"/>
      <c r="L47" s="104"/>
      <c r="M47" s="104"/>
      <c r="N47" s="104"/>
      <c r="O47" s="104"/>
      <c r="P47" s="104"/>
      <c r="Q47" s="104"/>
      <c r="R47" s="104"/>
      <c r="S47" s="104"/>
      <c r="T47" s="104"/>
      <c r="U47" s="104"/>
      <c r="V47" s="104"/>
      <c r="W47" s="10">
        <f>LEN(C47)</f>
        <v>0</v>
      </c>
      <c r="X47" s="10"/>
      <c r="Y47" s="10"/>
    </row>
    <row r="48" spans="1:25" s="2" customFormat="1" ht="18" customHeight="1">
      <c r="A48" s="112" t="s">
        <v>87</v>
      </c>
      <c r="B48" s="113"/>
      <c r="C48" s="113"/>
      <c r="D48" s="113"/>
      <c r="E48" s="113"/>
      <c r="F48" s="113"/>
      <c r="G48" s="113"/>
      <c r="H48" s="113"/>
      <c r="I48" s="113"/>
      <c r="J48" s="113"/>
      <c r="K48" s="113"/>
      <c r="L48" s="113"/>
      <c r="M48" s="113"/>
      <c r="N48" s="113"/>
      <c r="O48" s="113"/>
      <c r="P48" s="113"/>
      <c r="Q48" s="113"/>
      <c r="R48" s="113"/>
      <c r="S48" s="113"/>
      <c r="T48" s="113"/>
      <c r="U48" s="113"/>
      <c r="V48" s="114"/>
      <c r="W48" s="14"/>
      <c r="X48" s="15"/>
      <c r="Y48" s="12"/>
    </row>
    <row r="49" spans="1:25" s="2" customFormat="1" ht="32.25" customHeight="1">
      <c r="A49" s="102" t="s">
        <v>84</v>
      </c>
      <c r="B49" s="103"/>
      <c r="C49" s="104"/>
      <c r="D49" s="104"/>
      <c r="E49" s="104"/>
      <c r="F49" s="104"/>
      <c r="G49" s="104"/>
      <c r="H49" s="104"/>
      <c r="I49" s="104"/>
      <c r="J49" s="104"/>
      <c r="K49" s="104"/>
      <c r="L49" s="104"/>
      <c r="M49" s="104"/>
      <c r="N49" s="104"/>
      <c r="O49" s="104"/>
      <c r="P49" s="104"/>
      <c r="Q49" s="104"/>
      <c r="R49" s="104"/>
      <c r="S49" s="104"/>
      <c r="T49" s="104"/>
      <c r="U49" s="104"/>
      <c r="V49" s="104"/>
      <c r="W49" s="10">
        <f>LEN(C49)</f>
        <v>0</v>
      </c>
      <c r="X49" s="15"/>
      <c r="Y49" s="12"/>
    </row>
    <row r="50" spans="1:25" s="2" customFormat="1" ht="20.45" customHeight="1">
      <c r="A50" s="112" t="s">
        <v>88</v>
      </c>
      <c r="B50" s="113"/>
      <c r="C50" s="113"/>
      <c r="D50" s="113"/>
      <c r="E50" s="113"/>
      <c r="F50" s="113"/>
      <c r="G50" s="113"/>
      <c r="H50" s="113"/>
      <c r="I50" s="113"/>
      <c r="J50" s="113"/>
      <c r="K50" s="113"/>
      <c r="L50" s="113"/>
      <c r="M50" s="113"/>
      <c r="N50" s="113"/>
      <c r="O50" s="113"/>
      <c r="P50" s="113"/>
      <c r="Q50" s="113"/>
      <c r="R50" s="113"/>
      <c r="S50" s="113"/>
      <c r="T50" s="113"/>
      <c r="U50" s="113"/>
      <c r="V50" s="114"/>
      <c r="W50" s="14"/>
      <c r="X50" s="15"/>
      <c r="Y50" s="12"/>
    </row>
    <row r="51" spans="1:25" s="2" customFormat="1" ht="32.25" customHeight="1">
      <c r="A51" s="102" t="s">
        <v>84</v>
      </c>
      <c r="B51" s="103"/>
      <c r="C51" s="104"/>
      <c r="D51" s="104"/>
      <c r="E51" s="104"/>
      <c r="F51" s="104"/>
      <c r="G51" s="104"/>
      <c r="H51" s="104"/>
      <c r="I51" s="104"/>
      <c r="J51" s="104"/>
      <c r="K51" s="104"/>
      <c r="L51" s="104"/>
      <c r="M51" s="104"/>
      <c r="N51" s="104"/>
      <c r="O51" s="104"/>
      <c r="P51" s="104"/>
      <c r="Q51" s="104"/>
      <c r="R51" s="104"/>
      <c r="S51" s="104"/>
      <c r="T51" s="104"/>
      <c r="U51" s="104"/>
      <c r="V51" s="104"/>
      <c r="W51" s="14"/>
      <c r="X51" s="15"/>
      <c r="Y51" s="12"/>
    </row>
    <row r="52" spans="1:25" s="2" customFormat="1" ht="16.149999999999999" customHeight="1">
      <c r="A52" s="115" t="s">
        <v>89</v>
      </c>
      <c r="B52" s="115"/>
      <c r="C52" s="115"/>
      <c r="D52" s="115"/>
      <c r="E52" s="115"/>
      <c r="F52" s="115"/>
      <c r="G52" s="115"/>
      <c r="H52" s="115"/>
      <c r="I52" s="115"/>
      <c r="J52" s="115"/>
      <c r="K52" s="115"/>
      <c r="L52" s="115"/>
      <c r="M52" s="115"/>
      <c r="N52" s="115"/>
      <c r="O52" s="115"/>
      <c r="P52" s="115"/>
      <c r="Q52" s="115"/>
      <c r="R52" s="115"/>
      <c r="S52" s="115"/>
      <c r="T52" s="115"/>
      <c r="U52" s="115"/>
      <c r="V52" s="115"/>
      <c r="W52" s="14"/>
      <c r="X52" s="15"/>
      <c r="Y52" s="12"/>
    </row>
    <row r="53" spans="1:25" s="2" customFormat="1" ht="15.6" customHeight="1">
      <c r="A53" s="17" t="s">
        <v>3</v>
      </c>
      <c r="B53" s="116" t="s">
        <v>90</v>
      </c>
      <c r="C53" s="117"/>
      <c r="D53" s="118" t="s">
        <v>91</v>
      </c>
      <c r="E53" s="116"/>
      <c r="F53" s="116"/>
      <c r="G53" s="116"/>
      <c r="H53" s="116"/>
      <c r="I53" s="116"/>
      <c r="J53" s="117"/>
      <c r="K53" s="118" t="s">
        <v>92</v>
      </c>
      <c r="L53" s="116"/>
      <c r="M53" s="116"/>
      <c r="N53" s="116"/>
      <c r="O53" s="116"/>
      <c r="P53" s="116"/>
      <c r="Q53" s="117"/>
      <c r="R53" s="118" t="s">
        <v>93</v>
      </c>
      <c r="S53" s="116"/>
      <c r="T53" s="116"/>
      <c r="U53" s="116"/>
      <c r="V53" s="117"/>
      <c r="W53" s="14"/>
      <c r="X53" s="15"/>
      <c r="Y53" s="12"/>
    </row>
    <row r="54" spans="1:25" s="2" customFormat="1" ht="33.75" customHeight="1">
      <c r="A54" s="42">
        <v>1</v>
      </c>
      <c r="B54" s="108">
        <v>45685</v>
      </c>
      <c r="C54" s="109"/>
      <c r="D54" s="109" t="s">
        <v>94</v>
      </c>
      <c r="E54" s="109"/>
      <c r="F54" s="109"/>
      <c r="G54" s="109"/>
      <c r="H54" s="109"/>
      <c r="I54" s="109"/>
      <c r="J54" s="109"/>
      <c r="K54" s="109" t="s">
        <v>272</v>
      </c>
      <c r="L54" s="109"/>
      <c r="M54" s="109"/>
      <c r="N54" s="109"/>
      <c r="O54" s="109"/>
      <c r="P54" s="109"/>
      <c r="Q54" s="109"/>
      <c r="R54" s="110">
        <v>45736</v>
      </c>
      <c r="S54" s="111"/>
      <c r="T54" s="111"/>
      <c r="U54" s="111"/>
      <c r="V54" s="111"/>
      <c r="W54" s="14"/>
      <c r="X54" s="15"/>
      <c r="Y54" s="12"/>
    </row>
    <row r="55" spans="1:25" s="2" customFormat="1" ht="15.6" customHeight="1">
      <c r="A55" s="79" t="s">
        <v>96</v>
      </c>
      <c r="B55" s="80"/>
      <c r="C55" s="80"/>
      <c r="D55" s="80"/>
      <c r="E55" s="80"/>
      <c r="F55" s="80"/>
      <c r="G55" s="80"/>
      <c r="H55" s="80"/>
      <c r="I55" s="80"/>
      <c r="J55" s="80"/>
      <c r="K55" s="80"/>
      <c r="L55" s="80"/>
      <c r="M55" s="80"/>
      <c r="N55" s="80"/>
      <c r="O55" s="80"/>
      <c r="P55" s="80"/>
      <c r="Q55" s="80"/>
      <c r="R55" s="80"/>
      <c r="S55" s="80"/>
      <c r="T55" s="80"/>
      <c r="U55" s="80"/>
      <c r="V55" s="81"/>
      <c r="W55" s="14"/>
      <c r="X55" s="15"/>
      <c r="Y55" s="12"/>
    </row>
    <row r="56" spans="1:25" s="2" customFormat="1" ht="26.65" customHeight="1">
      <c r="A56" s="41" t="s">
        <v>97</v>
      </c>
      <c r="B56" s="226" t="s">
        <v>98</v>
      </c>
      <c r="C56" s="227"/>
      <c r="D56" s="227"/>
      <c r="E56" s="227"/>
      <c r="F56" s="227"/>
      <c r="G56" s="227"/>
      <c r="H56" s="227"/>
      <c r="I56" s="227"/>
      <c r="J56" s="227"/>
      <c r="K56" s="227"/>
      <c r="L56" s="228"/>
      <c r="M56" s="229" t="s">
        <v>99</v>
      </c>
      <c r="N56" s="230"/>
      <c r="O56" s="105" t="s">
        <v>100</v>
      </c>
      <c r="P56" s="106"/>
      <c r="Q56" s="106"/>
      <c r="R56" s="106"/>
      <c r="S56" s="106"/>
      <c r="T56" s="106"/>
      <c r="U56" s="106"/>
      <c r="V56" s="107"/>
      <c r="W56" s="1"/>
      <c r="X56" s="1"/>
      <c r="Y56" s="1"/>
    </row>
    <row r="57" spans="1:25" s="2" customFormat="1" ht="24.6" customHeight="1">
      <c r="A57" s="41" t="s">
        <v>101</v>
      </c>
      <c r="B57" s="226" t="s">
        <v>261</v>
      </c>
      <c r="C57" s="227"/>
      <c r="D57" s="227"/>
      <c r="E57" s="227"/>
      <c r="F57" s="227"/>
      <c r="G57" s="227"/>
      <c r="H57" s="227"/>
      <c r="I57" s="227"/>
      <c r="J57" s="227"/>
      <c r="K57" s="227"/>
      <c r="L57" s="228"/>
      <c r="M57" s="229" t="s">
        <v>99</v>
      </c>
      <c r="N57" s="230"/>
      <c r="O57" s="226" t="s">
        <v>262</v>
      </c>
      <c r="P57" s="227"/>
      <c r="Q57" s="227"/>
      <c r="R57" s="227"/>
      <c r="S57" s="227"/>
      <c r="T57" s="227"/>
      <c r="U57" s="227"/>
      <c r="V57" s="228"/>
      <c r="W57" s="1"/>
      <c r="X57" s="1"/>
      <c r="Y57" s="1"/>
    </row>
    <row r="58" spans="1:25" s="2" customFormat="1" ht="27.6" customHeight="1">
      <c r="A58" s="41" t="s">
        <v>104</v>
      </c>
      <c r="B58" s="226" t="s">
        <v>105</v>
      </c>
      <c r="C58" s="227"/>
      <c r="D58" s="227"/>
      <c r="E58" s="227"/>
      <c r="F58" s="227"/>
      <c r="G58" s="227"/>
      <c r="H58" s="227"/>
      <c r="I58" s="227"/>
      <c r="J58" s="227"/>
      <c r="K58" s="227"/>
      <c r="L58" s="228"/>
      <c r="M58" s="229" t="s">
        <v>99</v>
      </c>
      <c r="N58" s="230"/>
      <c r="O58" s="226" t="s">
        <v>106</v>
      </c>
      <c r="P58" s="227"/>
      <c r="Q58" s="227"/>
      <c r="R58" s="227"/>
      <c r="S58" s="227"/>
      <c r="T58" s="227"/>
      <c r="U58" s="227"/>
      <c r="V58" s="228"/>
      <c r="W58" s="1"/>
      <c r="X58" s="1"/>
      <c r="Y58" s="1"/>
    </row>
    <row r="59" spans="1:25" s="2" customFormat="1" ht="13.5" customHeight="1">
      <c r="A59" s="79" t="s">
        <v>107</v>
      </c>
      <c r="B59" s="80"/>
      <c r="C59" s="80"/>
      <c r="D59" s="80"/>
      <c r="E59" s="80"/>
      <c r="F59" s="80"/>
      <c r="G59" s="80"/>
      <c r="H59" s="80"/>
      <c r="I59" s="80"/>
      <c r="J59" s="80"/>
      <c r="K59" s="80"/>
      <c r="L59" s="80"/>
      <c r="M59" s="80"/>
      <c r="N59" s="80"/>
      <c r="O59" s="80"/>
      <c r="P59" s="80"/>
      <c r="Q59" s="80"/>
      <c r="R59" s="80"/>
      <c r="S59" s="80"/>
      <c r="T59" s="80"/>
      <c r="U59" s="80"/>
      <c r="V59" s="81"/>
      <c r="W59" s="1"/>
      <c r="X59" s="1"/>
      <c r="Y59" s="1"/>
    </row>
    <row r="60" spans="1:25" s="2" customFormat="1" ht="19.899999999999999" customHeight="1">
      <c r="A60" s="27" t="s">
        <v>108</v>
      </c>
      <c r="B60" s="82" t="s">
        <v>109</v>
      </c>
      <c r="C60" s="83"/>
      <c r="D60" s="83"/>
      <c r="E60" s="83"/>
      <c r="F60" s="83"/>
      <c r="G60" s="83"/>
      <c r="H60" s="83"/>
      <c r="I60" s="83"/>
      <c r="J60" s="83"/>
      <c r="K60" s="83"/>
      <c r="L60" s="84"/>
      <c r="M60" s="85" t="s">
        <v>99</v>
      </c>
      <c r="N60" s="86"/>
      <c r="O60" s="82" t="s">
        <v>110</v>
      </c>
      <c r="P60" s="83"/>
      <c r="Q60" s="83"/>
      <c r="R60" s="83"/>
      <c r="S60" s="83"/>
      <c r="T60" s="83"/>
      <c r="U60" s="83"/>
      <c r="V60" s="84"/>
      <c r="W60" s="1"/>
      <c r="X60" s="1"/>
      <c r="Y60" s="1"/>
    </row>
    <row r="61" spans="1:25" ht="13.5" customHeight="1">
      <c r="A61" s="87" t="s">
        <v>111</v>
      </c>
      <c r="B61" s="87"/>
      <c r="C61" s="87"/>
      <c r="D61" s="87"/>
      <c r="E61" s="87"/>
      <c r="F61" s="87"/>
      <c r="G61" s="87"/>
      <c r="H61" s="87"/>
      <c r="I61" s="87"/>
      <c r="J61" s="87"/>
      <c r="K61" s="87"/>
      <c r="L61" s="87"/>
      <c r="M61" s="87"/>
      <c r="N61" s="87"/>
      <c r="O61" s="87"/>
      <c r="P61" s="87"/>
      <c r="Q61" s="87"/>
      <c r="R61" s="87"/>
      <c r="S61" s="87"/>
      <c r="T61" s="87"/>
      <c r="U61" s="87"/>
      <c r="V61" s="87"/>
    </row>
  </sheetData>
  <sheetProtection algorithmName="SHA-512" hashValue="NNa8yqIcoyYizb+cudYAmjwASi9gYuTiEjsM0LiP2c6AVeH9Cx29VrID5NAq81pBm0Pf4dVpvwSPNxfBe8DaPg==" saltValue="QKDFvvE4dkQfp9bdcOdSbg==" spinCount="100000" sheet="1" formatCells="0" formatColumns="0" formatRows="0" insertColumns="0" insertRows="0" insertHyperlinks="0" deleteColumns="0" deleteRows="0" sort="0" autoFilter="0" pivotTables="0"/>
  <mergeCells count="178">
    <mergeCell ref="I43:J43"/>
    <mergeCell ref="M43:N43"/>
    <mergeCell ref="O43:P43"/>
    <mergeCell ref="G44:H44"/>
    <mergeCell ref="I44:J44"/>
    <mergeCell ref="M44:N44"/>
    <mergeCell ref="O44:P44"/>
    <mergeCell ref="J29:P29"/>
    <mergeCell ref="Q29:V29"/>
    <mergeCell ref="Q33:V44"/>
    <mergeCell ref="G34:H34"/>
    <mergeCell ref="I34:J34"/>
    <mergeCell ref="M34:N34"/>
    <mergeCell ref="O34:P34"/>
    <mergeCell ref="G35:H35"/>
    <mergeCell ref="I35:J35"/>
    <mergeCell ref="M35:N35"/>
    <mergeCell ref="O35:P35"/>
    <mergeCell ref="G36:H36"/>
    <mergeCell ref="I36:J36"/>
    <mergeCell ref="M36:N36"/>
    <mergeCell ref="O36:P36"/>
    <mergeCell ref="G37:H37"/>
    <mergeCell ref="I37:J37"/>
    <mergeCell ref="M37:N37"/>
    <mergeCell ref="O37:P37"/>
    <mergeCell ref="G38:H38"/>
    <mergeCell ref="I38:J38"/>
    <mergeCell ref="M38:N38"/>
    <mergeCell ref="O38:P38"/>
    <mergeCell ref="G39:H39"/>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9:B2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C27:I27"/>
    <mergeCell ref="J27:P27"/>
    <mergeCell ref="Q27:V27"/>
    <mergeCell ref="C28:I28"/>
    <mergeCell ref="J28:P28"/>
    <mergeCell ref="Q28:V28"/>
    <mergeCell ref="C29:I29"/>
    <mergeCell ref="A46:V46"/>
    <mergeCell ref="A30:V30"/>
    <mergeCell ref="G32:H33"/>
    <mergeCell ref="I32:L32"/>
    <mergeCell ref="M32:N33"/>
    <mergeCell ref="O32:P33"/>
    <mergeCell ref="Q32:V32"/>
    <mergeCell ref="I33:J33"/>
    <mergeCell ref="I39:J39"/>
    <mergeCell ref="M39:N39"/>
    <mergeCell ref="O39:P39"/>
    <mergeCell ref="G40:H40"/>
    <mergeCell ref="I40:J40"/>
    <mergeCell ref="M40:N40"/>
    <mergeCell ref="O40:P40"/>
    <mergeCell ref="G41:H41"/>
    <mergeCell ref="I41:J41"/>
    <mergeCell ref="M41:N41"/>
    <mergeCell ref="O41:P41"/>
    <mergeCell ref="G42:H42"/>
    <mergeCell ref="I42:J42"/>
    <mergeCell ref="M42:N42"/>
    <mergeCell ref="O42:P42"/>
    <mergeCell ref="G43:H43"/>
    <mergeCell ref="A59:V59"/>
    <mergeCell ref="B60:L60"/>
    <mergeCell ref="M60:N60"/>
    <mergeCell ref="O60:V60"/>
    <mergeCell ref="A61:V61"/>
    <mergeCell ref="B57:L57"/>
    <mergeCell ref="M57:N57"/>
    <mergeCell ref="O57:V57"/>
    <mergeCell ref="B58:L58"/>
    <mergeCell ref="M58:N58"/>
    <mergeCell ref="O58:V58"/>
    <mergeCell ref="C47:V47"/>
    <mergeCell ref="A49:B49"/>
    <mergeCell ref="C49:V49"/>
    <mergeCell ref="A51:B51"/>
    <mergeCell ref="C51:V51"/>
    <mergeCell ref="A55:V55"/>
    <mergeCell ref="B56:L56"/>
    <mergeCell ref="M56:N56"/>
    <mergeCell ref="O56:V56"/>
    <mergeCell ref="B54:C54"/>
    <mergeCell ref="D54:J54"/>
    <mergeCell ref="K54:Q54"/>
    <mergeCell ref="R54:V54"/>
    <mergeCell ref="A48:V48"/>
    <mergeCell ref="A50:V50"/>
    <mergeCell ref="A52:V52"/>
    <mergeCell ref="B53:C53"/>
    <mergeCell ref="D53:J53"/>
    <mergeCell ref="K53:Q53"/>
    <mergeCell ref="R53:V53"/>
    <mergeCell ref="A47:B47"/>
  </mergeCells>
  <dataValidations count="2">
    <dataValidation type="textLength" allowBlank="1" showInputMessage="1" showErrorMessage="1" sqref="C47:V47" xr:uid="{3908A86A-53C1-4AA0-94CE-A40C2307AE94}">
      <formula1>1</formula1>
      <formula2>700</formula2>
    </dataValidation>
    <dataValidation type="textLength" allowBlank="1" showInputMessage="1" showErrorMessage="1" sqref="C49:V49" xr:uid="{8B0EA71E-6126-4E02-9B75-E16B7344C7E6}">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2303055-DFA5-4EF3-9233-03E72434D1F2}">
          <x14:formula1>
            <xm:f>lista!$R$2:$R$21</xm:f>
          </x14:formula1>
          <xm:sqref>U11:V11</xm:sqref>
        </x14:dataValidation>
        <x14:dataValidation type="list" allowBlank="1" showInputMessage="1" showErrorMessage="1" xr:uid="{579831A1-DEE8-4892-BC97-E4848647A0FD}">
          <x14:formula1>
            <xm:f>lista!$K$2:$K$24</xm:f>
          </x14:formula1>
          <xm:sqref>H13</xm:sqref>
        </x14:dataValidation>
        <x14:dataValidation type="list" allowBlank="1" showInputMessage="1" showErrorMessage="1" xr:uid="{2D46A2EA-5612-49D0-9ABB-50E471B7C3EF}">
          <x14:formula1>
            <xm:f>lista!$L$2:$L$21</xm:f>
          </x14:formula1>
          <xm:sqref>H8:R8</xm:sqref>
        </x14:dataValidation>
        <x14:dataValidation type="list" allowBlank="1" showInputMessage="1" showErrorMessage="1" xr:uid="{66E4B942-FF87-443B-B0FB-59348D6F0FBF}">
          <x14:formula1>
            <xm:f>lista!$M$2:$M$21</xm:f>
          </x14:formula1>
          <xm:sqref>S8:V8</xm:sqref>
        </x14:dataValidation>
        <x14:dataValidation type="list" allowBlank="1" showInputMessage="1" showErrorMessage="1" xr:uid="{3568DF20-A7BB-44E3-BD38-EE11D86C240F}">
          <x14:formula1>
            <xm:f>lista!$Q$2:$Q$3</xm:f>
          </x14:formula1>
          <xm:sqref>O11:Q11</xm:sqref>
        </x14:dataValidation>
        <x14:dataValidation type="list" allowBlank="1" showInputMessage="1" showErrorMessage="1" xr:uid="{7103ABCB-185E-43FB-89C5-4CC40EEFF732}">
          <x14:formula1>
            <xm:f>lista!$I$2:$I$7</xm:f>
          </x14:formula1>
          <xm:sqref>A13:B13</xm:sqref>
        </x14:dataValidation>
        <x14:dataValidation type="list" allowBlank="1" showInputMessage="1" showErrorMessage="1" xr:uid="{AE51DE4E-44EC-40C7-A684-69CAF1736953}">
          <x14:formula1>
            <xm:f>lista!$H$2:$H$5</xm:f>
          </x14:formula1>
          <xm:sqref>T16:V17</xm:sqref>
        </x14:dataValidation>
        <x14:dataValidation type="list" allowBlank="1" showInputMessage="1" showErrorMessage="1" xr:uid="{427EBD07-9E79-49B8-882E-6E37554672F1}">
          <x14:formula1>
            <xm:f>lista!$G$2:$G$5</xm:f>
          </x14:formula1>
          <xm:sqref>Q16:S17</xm:sqref>
        </x14:dataValidation>
        <x14:dataValidation type="list" allowBlank="1" showInputMessage="1" showErrorMessage="1" xr:uid="{833ACB16-BA85-4748-B394-9C18C67E834D}">
          <x14:formula1>
            <xm:f>lista!$C$2:$C$3</xm:f>
          </x14:formula1>
          <xm:sqref>P20:R20</xm:sqref>
        </x14:dataValidation>
        <x14:dataValidation type="list" allowBlank="1" showInputMessage="1" showErrorMessage="1" xr:uid="{FFB585BD-CAE3-4D4A-84F5-80724BBE76FF}">
          <x14:formula1>
            <xm:f>lista!$E$2:$E$3</xm:f>
          </x14:formula1>
          <xm:sqref>S20:V20</xm:sqref>
        </x14:dataValidation>
        <x14:dataValidation type="list" allowBlank="1" showInputMessage="1" showErrorMessage="1" xr:uid="{C8AEC11E-21C4-4BE6-80E3-0EDA7625C0D6}">
          <x14:formula1>
            <xm:f>lista!$D$2:$D$3</xm:f>
          </x14:formula1>
          <xm:sqref>L20:O20</xm:sqref>
        </x14:dataValidation>
        <x14:dataValidation type="list" allowBlank="1" showInputMessage="1" showErrorMessage="1" xr:uid="{DB12784A-5713-46AB-B5CA-6B521CFD970A}">
          <x14:formula1>
            <xm:f>lista!$F$2:$F$9</xm:f>
          </x14:formula1>
          <xm:sqref>D20:G20</xm:sqref>
        </x14:dataValidation>
        <x14:dataValidation type="list" allowBlank="1" showInputMessage="1" showErrorMessage="1" xr:uid="{12C8E7BD-7FAE-4740-B46B-4C1F8DDD4ED9}">
          <x14:formula1>
            <xm:f>lista!$O$2:$O$3</xm:f>
          </x14:formula1>
          <xm:sqref>A20:C20</xm:sqref>
        </x14:dataValidation>
        <x14:dataValidation type="list" allowBlank="1" showInputMessage="1" showErrorMessage="1" xr:uid="{CFFFC6B3-1CED-4209-BE92-103DCBDE226F}">
          <x14:formula1>
            <xm:f>lista!$B$2:$B$8</xm:f>
          </x14:formula1>
          <xm:sqref>F16:I17</xm:sqref>
        </x14:dataValidation>
        <x14:dataValidation type="list" allowBlank="1" showInputMessage="1" showErrorMessage="1" xr:uid="{E39B0021-BF17-4307-BB97-6D50954DA80D}">
          <x14:formula1>
            <xm:f>lista!$A$2:$A$13</xm:f>
          </x14:formula1>
          <xm:sqref>F11:N11</xm:sqref>
        </x14:dataValidation>
        <x14:dataValidation type="list" allowBlank="1" showInputMessage="1" showErrorMessage="1" xr:uid="{3BB33401-6E0A-4401-B4C6-190300515016}">
          <x14:formula1>
            <xm:f>lista!$J$2:$J$13</xm:f>
          </x14:formula1>
          <xm:sqref>C13</xm:sqref>
        </x14:dataValidation>
        <x14:dataValidation type="list" allowBlank="1" showInputMessage="1" showErrorMessage="1" xr:uid="{82BBA818-A8C2-41C6-B93F-7D4988DA7D43}">
          <x14:formula1>
            <xm:f>lista!$N$2:$N$5</xm:f>
          </x14:formula1>
          <xm:sqref>A8:G8</xm:sqref>
        </x14:dataValidation>
        <x14:dataValidation type="list" allowBlank="1" showInputMessage="1" showErrorMessage="1" xr:uid="{5A85B699-E030-437C-A10F-7C22B2B5CE55}">
          <x14:formula1>
            <xm:f>lista!$P$2:$P$4</xm:f>
          </x14:formula1>
          <xm:sqref>C51:V51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D6CDA-C6C6-45E5-837B-B1E0D449B359}">
  <sheetPr>
    <pageSetUpPr fitToPage="1"/>
  </sheetPr>
  <dimension ref="A1:AA64"/>
  <sheetViews>
    <sheetView showGridLines="0" view="pageBreakPreview" topLeftCell="A24"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375" style="1" customWidth="1"/>
    <col min="24" max="24" width="10.625" style="1" customWidth="1"/>
    <col min="25" max="25" width="26.75" style="1" customWidth="1"/>
    <col min="26" max="26" width="14.75" style="2" customWidth="1"/>
    <col min="27" max="27" width="4.625" style="2"/>
    <col min="28" max="16384" width="4.625" style="1"/>
  </cols>
  <sheetData>
    <row r="1" spans="1:25" ht="24.6"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4.6"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4.6"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4.6"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143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260" t="s">
        <v>273</v>
      </c>
      <c r="B11" s="260"/>
      <c r="C11" s="260"/>
      <c r="D11" s="260"/>
      <c r="E11" s="260"/>
      <c r="F11" s="160" t="s">
        <v>22</v>
      </c>
      <c r="G11" s="161"/>
      <c r="H11" s="161"/>
      <c r="I11" s="161"/>
      <c r="J11" s="161"/>
      <c r="K11" s="161"/>
      <c r="L11" s="161"/>
      <c r="M11" s="161"/>
      <c r="N11" s="162"/>
      <c r="O11" s="189" t="s">
        <v>23</v>
      </c>
      <c r="P11" s="190"/>
      <c r="Q11" s="191"/>
      <c r="R11" s="188" t="s">
        <v>274</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159</v>
      </c>
      <c r="B13" s="187"/>
      <c r="C13" s="188" t="s">
        <v>190</v>
      </c>
      <c r="D13" s="188"/>
      <c r="E13" s="188"/>
      <c r="F13" s="188"/>
      <c r="G13" s="188"/>
      <c r="H13" s="188" t="s">
        <v>225</v>
      </c>
      <c r="I13" s="188"/>
      <c r="J13" s="188"/>
      <c r="K13" s="188"/>
      <c r="L13" s="188"/>
      <c r="M13" s="188"/>
      <c r="N13" s="188" t="s">
        <v>275</v>
      </c>
      <c r="O13" s="188"/>
      <c r="P13" s="188" t="s">
        <v>276</v>
      </c>
      <c r="Q13" s="188"/>
      <c r="R13" s="189" t="s">
        <v>276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25.9" customHeight="1">
      <c r="A16" s="258" t="s">
        <v>277</v>
      </c>
      <c r="B16" s="259"/>
      <c r="C16" s="259"/>
      <c r="D16" s="259"/>
      <c r="E16" s="259"/>
      <c r="F16" s="173" t="s">
        <v>124</v>
      </c>
      <c r="G16" s="173"/>
      <c r="H16" s="173"/>
      <c r="I16" s="173"/>
      <c r="J16" s="173">
        <v>0.88</v>
      </c>
      <c r="K16" s="173"/>
      <c r="L16" s="173"/>
      <c r="M16" s="173"/>
      <c r="N16" s="33" t="s">
        <v>46</v>
      </c>
      <c r="O16" s="33" t="s">
        <v>47</v>
      </c>
      <c r="P16" s="33" t="s">
        <v>48</v>
      </c>
      <c r="Q16" s="111" t="s">
        <v>127</v>
      </c>
      <c r="R16" s="111"/>
      <c r="S16" s="111"/>
      <c r="T16" s="174">
        <v>2025</v>
      </c>
      <c r="U16" s="174"/>
      <c r="V16" s="174"/>
    </row>
    <row r="17" spans="1:25" ht="37.15" customHeight="1">
      <c r="A17" s="259"/>
      <c r="B17" s="259"/>
      <c r="C17" s="259"/>
      <c r="D17" s="259"/>
      <c r="E17" s="259"/>
      <c r="F17" s="173"/>
      <c r="G17" s="173"/>
      <c r="H17" s="173"/>
      <c r="I17" s="173"/>
      <c r="J17" s="173"/>
      <c r="K17" s="173"/>
      <c r="L17" s="173"/>
      <c r="M17" s="173"/>
      <c r="N17" s="18">
        <v>1</v>
      </c>
      <c r="O17" s="18" t="s">
        <v>36</v>
      </c>
      <c r="P17" s="18" t="s">
        <v>276</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58</v>
      </c>
      <c r="B20" s="158"/>
      <c r="C20" s="159"/>
      <c r="D20" s="157" t="s">
        <v>158</v>
      </c>
      <c r="E20" s="158"/>
      <c r="F20" s="158"/>
      <c r="G20" s="159"/>
      <c r="H20" s="157">
        <v>1</v>
      </c>
      <c r="I20" s="158"/>
      <c r="J20" s="158"/>
      <c r="K20" s="159"/>
      <c r="L20" s="160" t="s">
        <v>60</v>
      </c>
      <c r="M20" s="161"/>
      <c r="N20" s="161"/>
      <c r="O20" s="162"/>
      <c r="P20" s="157" t="s">
        <v>61</v>
      </c>
      <c r="Q20" s="158"/>
      <c r="R20" s="159"/>
      <c r="S20" s="160" t="s">
        <v>62</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256">
        <v>1</v>
      </c>
      <c r="B23" s="232"/>
      <c r="C23" s="232"/>
      <c r="D23" s="233"/>
      <c r="E23" s="231" t="s">
        <v>278</v>
      </c>
      <c r="F23" s="232"/>
      <c r="G23" s="232"/>
      <c r="H23" s="232"/>
      <c r="I23" s="233"/>
      <c r="J23" s="257" t="s">
        <v>279</v>
      </c>
      <c r="K23" s="236"/>
      <c r="L23" s="236"/>
      <c r="M23" s="236"/>
      <c r="N23" s="237"/>
      <c r="O23" s="226" t="s">
        <v>256</v>
      </c>
      <c r="P23" s="227"/>
      <c r="Q23" s="227"/>
      <c r="R23" s="227"/>
      <c r="S23" s="227"/>
      <c r="T23" s="227"/>
      <c r="U23" s="227"/>
      <c r="V23" s="228"/>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66.75" customHeight="1">
      <c r="A25" s="245" t="s">
        <v>280</v>
      </c>
      <c r="B25" s="245"/>
      <c r="C25" s="245"/>
      <c r="D25" s="245"/>
      <c r="E25" s="245"/>
      <c r="F25" s="245"/>
      <c r="G25" s="245"/>
      <c r="H25" s="245"/>
      <c r="I25" s="245"/>
      <c r="J25" s="245"/>
      <c r="K25" s="245"/>
      <c r="L25" s="245"/>
      <c r="M25" s="245" t="s">
        <v>281</v>
      </c>
      <c r="N25" s="245"/>
      <c r="O25" s="245"/>
      <c r="P25" s="245"/>
      <c r="Q25" s="245"/>
      <c r="R25" s="245"/>
      <c r="S25" s="245"/>
      <c r="T25" s="245"/>
      <c r="U25" s="245"/>
      <c r="V25" s="245"/>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247" t="s">
        <v>282</v>
      </c>
      <c r="D27" s="248"/>
      <c r="E27" s="248"/>
      <c r="F27" s="248"/>
      <c r="G27" s="249"/>
      <c r="H27" s="250" t="s">
        <v>76</v>
      </c>
      <c r="I27" s="251"/>
      <c r="J27" s="251"/>
      <c r="K27" s="251"/>
      <c r="L27" s="252"/>
      <c r="M27" s="247" t="s">
        <v>283</v>
      </c>
      <c r="N27" s="248"/>
      <c r="O27" s="248"/>
      <c r="P27" s="248"/>
      <c r="Q27" s="249"/>
      <c r="R27" s="247" t="s">
        <v>77</v>
      </c>
      <c r="S27" s="248"/>
      <c r="T27" s="248"/>
      <c r="U27" s="248"/>
      <c r="V27" s="249"/>
    </row>
    <row r="28" spans="1:25" ht="19.149999999999999" customHeight="1">
      <c r="A28" s="206" t="s">
        <v>78</v>
      </c>
      <c r="B28" s="206"/>
      <c r="C28" s="235">
        <v>1</v>
      </c>
      <c r="D28" s="236"/>
      <c r="E28" s="236"/>
      <c r="F28" s="236"/>
      <c r="G28" s="237"/>
      <c r="H28" s="253"/>
      <c r="I28" s="254"/>
      <c r="J28" s="254"/>
      <c r="K28" s="254"/>
      <c r="L28" s="255"/>
      <c r="M28" s="253"/>
      <c r="N28" s="254"/>
      <c r="O28" s="254"/>
      <c r="P28" s="254"/>
      <c r="Q28" s="255"/>
      <c r="R28" s="253"/>
      <c r="S28" s="254"/>
      <c r="T28" s="254"/>
      <c r="U28" s="254"/>
      <c r="V28" s="255"/>
      <c r="X28" s="8"/>
      <c r="Y28" s="8"/>
    </row>
    <row r="29" spans="1:25" ht="19.149999999999999" customHeight="1">
      <c r="A29" s="206" t="s">
        <v>79</v>
      </c>
      <c r="B29" s="206"/>
      <c r="C29" s="235">
        <v>4</v>
      </c>
      <c r="D29" s="236"/>
      <c r="E29" s="236"/>
      <c r="F29" s="236"/>
      <c r="G29" s="237"/>
      <c r="H29" s="231">
        <v>4</v>
      </c>
      <c r="I29" s="232"/>
      <c r="J29" s="232"/>
      <c r="K29" s="232"/>
      <c r="L29" s="233"/>
      <c r="M29" s="231">
        <v>4</v>
      </c>
      <c r="N29" s="232"/>
      <c r="O29" s="232"/>
      <c r="P29" s="232"/>
      <c r="Q29" s="233"/>
      <c r="R29" s="231">
        <v>4</v>
      </c>
      <c r="S29" s="232"/>
      <c r="T29" s="232"/>
      <c r="U29" s="232"/>
      <c r="V29" s="233"/>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47" t="s">
        <v>81</v>
      </c>
      <c r="B32" s="46" t="s">
        <v>82</v>
      </c>
      <c r="C32" s="1"/>
      <c r="D32" s="1"/>
      <c r="G32" s="336"/>
      <c r="H32" s="336"/>
      <c r="I32" s="336"/>
      <c r="J32" s="336"/>
      <c r="K32" s="336"/>
      <c r="L32" s="336"/>
      <c r="M32" s="336"/>
      <c r="N32" s="336"/>
      <c r="O32" s="336"/>
      <c r="P32" s="336"/>
      <c r="Q32" s="337"/>
      <c r="R32" s="337"/>
      <c r="S32" s="337"/>
      <c r="T32" s="337"/>
      <c r="U32" s="337"/>
      <c r="V32" s="338"/>
    </row>
    <row r="33" spans="1:25" ht="17.649999999999999" customHeight="1">
      <c r="A33" s="45" t="s">
        <v>282</v>
      </c>
      <c r="B33" s="44">
        <f>IF(ISERROR($C$28/$C$29),0,$C$28/$C$29)</f>
        <v>0.25</v>
      </c>
      <c r="C33" s="1"/>
      <c r="D33" s="1"/>
      <c r="G33" s="339"/>
      <c r="H33" s="339"/>
      <c r="I33" s="336"/>
      <c r="J33" s="336"/>
      <c r="K33" s="10"/>
      <c r="L33" s="11"/>
      <c r="M33" s="339"/>
      <c r="N33" s="339"/>
      <c r="O33" s="339"/>
      <c r="P33" s="339"/>
      <c r="Q33" s="336"/>
      <c r="R33" s="336"/>
      <c r="S33" s="336"/>
      <c r="T33" s="336"/>
      <c r="U33" s="336"/>
      <c r="V33" s="336"/>
    </row>
    <row r="34" spans="1:25" ht="17.649999999999999" customHeight="1">
      <c r="A34" s="45" t="s">
        <v>76</v>
      </c>
      <c r="B34" s="44">
        <f>IF(ISERROR($H$28/$H$29),0,$H$28/$H$29)</f>
        <v>0</v>
      </c>
      <c r="C34" s="1"/>
      <c r="D34" s="1"/>
      <c r="G34" s="336"/>
      <c r="H34" s="336"/>
      <c r="I34" s="336"/>
      <c r="J34" s="336"/>
      <c r="K34" s="12"/>
      <c r="L34" s="10"/>
      <c r="M34" s="336"/>
      <c r="N34" s="336"/>
      <c r="O34" s="336"/>
      <c r="P34" s="336"/>
      <c r="Q34" s="336"/>
      <c r="R34" s="336"/>
      <c r="S34" s="336"/>
      <c r="T34" s="336"/>
      <c r="U34" s="336"/>
      <c r="V34" s="336"/>
    </row>
    <row r="35" spans="1:25" ht="17.649999999999999" customHeight="1">
      <c r="A35" s="45" t="s">
        <v>283</v>
      </c>
      <c r="B35" s="44">
        <f>IF(ISERROR($M$28/$M$29),0,$M$28/$M$29)</f>
        <v>0</v>
      </c>
      <c r="C35" s="1"/>
      <c r="D35" s="1"/>
      <c r="G35" s="336"/>
      <c r="H35" s="336"/>
      <c r="I35" s="336"/>
      <c r="J35" s="336"/>
      <c r="K35" s="12"/>
      <c r="L35" s="10"/>
      <c r="M35" s="336"/>
      <c r="N35" s="336"/>
      <c r="O35" s="336"/>
      <c r="P35" s="336"/>
      <c r="Q35" s="336"/>
      <c r="R35" s="336"/>
      <c r="S35" s="336"/>
      <c r="T35" s="336"/>
      <c r="U35" s="336"/>
      <c r="V35" s="336"/>
    </row>
    <row r="36" spans="1:25" s="2" customFormat="1" ht="17.649999999999999" customHeight="1">
      <c r="A36" s="45" t="s">
        <v>77</v>
      </c>
      <c r="B36" s="44">
        <f>IF(ISERROR($R$28/$R$29),0,$R$28/$R$29)</f>
        <v>0</v>
      </c>
      <c r="C36" s="1"/>
      <c r="D36" s="1"/>
      <c r="E36" s="1"/>
      <c r="F36" s="1"/>
      <c r="G36" s="336"/>
      <c r="H36" s="336"/>
      <c r="I36" s="336"/>
      <c r="J36" s="336"/>
      <c r="K36" s="12"/>
      <c r="L36" s="10"/>
      <c r="M36" s="336"/>
      <c r="N36" s="336"/>
      <c r="O36" s="336"/>
      <c r="P36" s="336"/>
      <c r="Q36" s="336"/>
      <c r="R36" s="336"/>
      <c r="S36" s="336"/>
      <c r="T36" s="336"/>
      <c r="U36" s="336"/>
      <c r="V36" s="336"/>
      <c r="W36" s="1"/>
      <c r="X36" s="1"/>
      <c r="Y36" s="1"/>
    </row>
    <row r="37" spans="1:25" s="2" customFormat="1" ht="17.649999999999999" customHeight="1">
      <c r="A37" s="43"/>
      <c r="B37" s="72"/>
      <c r="C37" s="1"/>
      <c r="D37" s="1"/>
      <c r="E37" s="1"/>
      <c r="F37" s="1"/>
      <c r="G37" s="1"/>
      <c r="H37" s="1"/>
      <c r="I37" s="1"/>
      <c r="J37" s="1"/>
      <c r="K37" s="12"/>
      <c r="L37" s="10"/>
      <c r="M37" s="1"/>
      <c r="N37" s="1"/>
      <c r="O37" s="1"/>
      <c r="P37" s="1"/>
      <c r="Q37" s="1"/>
      <c r="R37" s="1"/>
      <c r="S37" s="1"/>
      <c r="T37" s="1"/>
      <c r="U37" s="1"/>
      <c r="V37" s="1"/>
      <c r="W37" s="1"/>
      <c r="X37" s="1"/>
      <c r="Y37" s="1"/>
    </row>
    <row r="38" spans="1:25" s="2" customFormat="1" ht="17.649999999999999" customHeight="1">
      <c r="A38" s="43"/>
      <c r="B38" s="72"/>
      <c r="C38" s="1"/>
      <c r="D38" s="1"/>
      <c r="E38" s="1"/>
      <c r="F38" s="1"/>
      <c r="G38" s="1"/>
      <c r="H38" s="1"/>
      <c r="I38" s="1"/>
      <c r="J38" s="1"/>
      <c r="K38" s="12"/>
      <c r="L38" s="10"/>
      <c r="M38" s="1"/>
      <c r="N38" s="1"/>
      <c r="O38" s="1"/>
      <c r="P38" s="1"/>
      <c r="Q38" s="1"/>
      <c r="R38" s="1"/>
      <c r="S38" s="1"/>
      <c r="T38" s="1"/>
      <c r="U38" s="1"/>
      <c r="V38" s="1"/>
      <c r="W38" s="1"/>
      <c r="X38" s="1"/>
      <c r="Y38" s="1"/>
    </row>
    <row r="39" spans="1:25" s="2" customFormat="1" ht="17.649999999999999" customHeight="1">
      <c r="A39" s="43"/>
      <c r="B39" s="72"/>
      <c r="C39" s="1"/>
      <c r="D39" s="1"/>
      <c r="E39" s="1"/>
      <c r="F39" s="1"/>
      <c r="G39" s="1"/>
      <c r="H39" s="1"/>
      <c r="I39" s="1"/>
      <c r="J39" s="1"/>
      <c r="K39" s="12"/>
      <c r="L39" s="10"/>
      <c r="M39" s="1"/>
      <c r="N39" s="1"/>
      <c r="O39" s="1"/>
      <c r="P39" s="1"/>
      <c r="Q39" s="1"/>
      <c r="R39" s="1"/>
      <c r="S39" s="1"/>
      <c r="T39" s="1"/>
      <c r="U39" s="1"/>
      <c r="V39" s="1"/>
      <c r="W39" s="1"/>
      <c r="X39" s="1"/>
      <c r="Y39" s="1"/>
    </row>
    <row r="40" spans="1:25" s="2" customFormat="1" ht="17.649999999999999" customHeight="1">
      <c r="A40" s="43"/>
      <c r="B40" s="72"/>
      <c r="C40" s="1"/>
      <c r="D40" s="1"/>
      <c r="E40" s="1"/>
      <c r="F40" s="1"/>
      <c r="G40" s="1"/>
      <c r="H40" s="1"/>
      <c r="I40" s="1"/>
      <c r="J40" s="1"/>
      <c r="K40" s="12"/>
      <c r="L40" s="10"/>
      <c r="M40" s="1"/>
      <c r="N40" s="1"/>
      <c r="O40" s="1"/>
      <c r="P40" s="1"/>
      <c r="Q40" s="1"/>
      <c r="R40" s="1"/>
      <c r="S40" s="1"/>
      <c r="T40" s="1"/>
      <c r="U40" s="1"/>
      <c r="V40" s="1"/>
      <c r="W40" s="1"/>
      <c r="X40" s="1"/>
      <c r="Y40" s="1"/>
    </row>
    <row r="41" spans="1:25" s="2" customFormat="1" ht="17.649999999999999" customHeight="1">
      <c r="A41" s="43"/>
      <c r="B41" s="72"/>
      <c r="C41" s="1"/>
      <c r="D41" s="1"/>
      <c r="E41" s="1"/>
      <c r="F41" s="1"/>
      <c r="G41" s="1"/>
      <c r="H41" s="1"/>
      <c r="I41" s="1"/>
      <c r="J41" s="1"/>
      <c r="K41" s="12"/>
      <c r="L41" s="10"/>
      <c r="M41" s="1"/>
      <c r="N41" s="1"/>
      <c r="O41" s="1"/>
      <c r="P41" s="1"/>
      <c r="Q41" s="1"/>
      <c r="R41" s="1"/>
      <c r="S41" s="1"/>
      <c r="T41" s="1"/>
      <c r="U41" s="1"/>
      <c r="V41" s="1"/>
      <c r="W41" s="1"/>
      <c r="X41" s="1"/>
      <c r="Y41" s="1"/>
    </row>
    <row r="42" spans="1:25" s="2" customFormat="1" ht="17.649999999999999" customHeight="1">
      <c r="A42" s="43"/>
      <c r="B42" s="72"/>
      <c r="C42" s="1"/>
      <c r="D42" s="1"/>
      <c r="E42" s="1"/>
      <c r="F42" s="1"/>
      <c r="G42" s="1"/>
      <c r="H42" s="1"/>
      <c r="I42" s="1"/>
      <c r="J42" s="1"/>
      <c r="K42" s="12"/>
      <c r="L42" s="10"/>
      <c r="M42" s="1"/>
      <c r="N42" s="1"/>
      <c r="O42" s="1"/>
      <c r="P42" s="1"/>
      <c r="Q42" s="1"/>
      <c r="R42" s="1"/>
      <c r="S42" s="1"/>
      <c r="T42" s="1"/>
      <c r="U42" s="1"/>
      <c r="V42" s="1"/>
      <c r="W42" s="1"/>
      <c r="X42" s="1"/>
      <c r="Y42" s="1"/>
    </row>
    <row r="43" spans="1:25" s="2" customFormat="1" ht="17.649999999999999" customHeight="1">
      <c r="A43" s="43"/>
      <c r="B43" s="72"/>
      <c r="C43" s="1"/>
      <c r="D43" s="1"/>
      <c r="E43" s="1"/>
      <c r="F43" s="1"/>
      <c r="G43" s="1"/>
      <c r="H43" s="1"/>
      <c r="I43" s="1"/>
      <c r="J43" s="1"/>
      <c r="K43" s="12"/>
      <c r="L43" s="10"/>
      <c r="M43" s="1"/>
      <c r="N43" s="1"/>
      <c r="O43" s="1"/>
      <c r="P43" s="1"/>
      <c r="Q43" s="1"/>
      <c r="R43" s="1"/>
      <c r="S43" s="1"/>
      <c r="T43" s="1"/>
      <c r="U43" s="1"/>
      <c r="V43" s="23"/>
      <c r="W43" s="1"/>
      <c r="X43" s="1"/>
      <c r="Y43" s="1"/>
    </row>
    <row r="44" spans="1:25" s="2" customFormat="1" ht="17.649999999999999" customHeight="1">
      <c r="A44" s="43"/>
      <c r="B44" s="72"/>
      <c r="C44" s="1"/>
      <c r="D44" s="1"/>
      <c r="E44" s="1"/>
      <c r="F44" s="1"/>
      <c r="G44" s="1"/>
      <c r="H44" s="1"/>
      <c r="I44" s="1"/>
      <c r="J44" s="1"/>
      <c r="K44" s="12"/>
      <c r="L44" s="10"/>
      <c r="M44" s="1"/>
      <c r="N44" s="1"/>
      <c r="O44" s="1"/>
      <c r="P44" s="1"/>
      <c r="Q44" s="1"/>
      <c r="R44" s="1"/>
      <c r="S44" s="1"/>
      <c r="T44" s="1"/>
      <c r="U44" s="1"/>
      <c r="V44" s="23"/>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65.45" customHeight="1">
      <c r="A47" s="102" t="s">
        <v>84</v>
      </c>
      <c r="B47" s="103"/>
      <c r="C47" s="246" t="s">
        <v>284</v>
      </c>
      <c r="D47" s="246"/>
      <c r="E47" s="246"/>
      <c r="F47" s="246"/>
      <c r="G47" s="246"/>
      <c r="H47" s="246"/>
      <c r="I47" s="246"/>
      <c r="J47" s="246"/>
      <c r="K47" s="246"/>
      <c r="L47" s="246"/>
      <c r="M47" s="246"/>
      <c r="N47" s="246"/>
      <c r="O47" s="246"/>
      <c r="P47" s="246"/>
      <c r="Q47" s="246"/>
      <c r="R47" s="246"/>
      <c r="S47" s="246"/>
      <c r="T47" s="246"/>
      <c r="U47" s="246"/>
      <c r="V47" s="246"/>
      <c r="W47" s="10"/>
      <c r="X47" s="10"/>
      <c r="Y47" s="10"/>
    </row>
    <row r="48" spans="1:25" s="2" customFormat="1" ht="65.45" customHeight="1">
      <c r="A48" s="102" t="s">
        <v>285</v>
      </c>
      <c r="B48" s="103"/>
      <c r="C48" s="104"/>
      <c r="D48" s="104"/>
      <c r="E48" s="104"/>
      <c r="F48" s="104"/>
      <c r="G48" s="104"/>
      <c r="H48" s="104"/>
      <c r="I48" s="104"/>
      <c r="J48" s="104"/>
      <c r="K48" s="104"/>
      <c r="L48" s="104"/>
      <c r="M48" s="104"/>
      <c r="N48" s="104"/>
      <c r="O48" s="104"/>
      <c r="P48" s="104"/>
      <c r="Q48" s="104"/>
      <c r="R48" s="104"/>
      <c r="S48" s="104"/>
      <c r="T48" s="104"/>
      <c r="U48" s="104"/>
      <c r="V48" s="104"/>
      <c r="W48" s="10">
        <f>LEN(C48)</f>
        <v>0</v>
      </c>
      <c r="X48" s="10"/>
      <c r="Y48" s="10"/>
    </row>
    <row r="49" spans="1:25" s="2" customFormat="1" ht="18" customHeight="1">
      <c r="A49" s="112" t="s">
        <v>87</v>
      </c>
      <c r="B49" s="113"/>
      <c r="C49" s="113"/>
      <c r="D49" s="113"/>
      <c r="E49" s="113"/>
      <c r="F49" s="113"/>
      <c r="G49" s="113"/>
      <c r="H49" s="113"/>
      <c r="I49" s="113"/>
      <c r="J49" s="113"/>
      <c r="K49" s="113"/>
      <c r="L49" s="113"/>
      <c r="M49" s="113"/>
      <c r="N49" s="113"/>
      <c r="O49" s="113"/>
      <c r="P49" s="113"/>
      <c r="Q49" s="113"/>
      <c r="R49" s="113"/>
      <c r="S49" s="113"/>
      <c r="T49" s="113"/>
      <c r="U49" s="113"/>
      <c r="V49" s="114"/>
      <c r="W49" s="14"/>
      <c r="X49" s="15"/>
      <c r="Y49" s="12"/>
    </row>
    <row r="50" spans="1:25" s="2" customFormat="1" ht="32.25" customHeight="1">
      <c r="A50" s="102" t="s">
        <v>84</v>
      </c>
      <c r="B50" s="103"/>
      <c r="C50" s="246" t="s">
        <v>286</v>
      </c>
      <c r="D50" s="246"/>
      <c r="E50" s="246"/>
      <c r="F50" s="246"/>
      <c r="G50" s="246"/>
      <c r="H50" s="246"/>
      <c r="I50" s="246"/>
      <c r="J50" s="246"/>
      <c r="K50" s="246"/>
      <c r="L50" s="246"/>
      <c r="M50" s="246"/>
      <c r="N50" s="246"/>
      <c r="O50" s="246"/>
      <c r="P50" s="246"/>
      <c r="Q50" s="246"/>
      <c r="R50" s="246"/>
      <c r="S50" s="246"/>
      <c r="T50" s="246"/>
      <c r="U50" s="246"/>
      <c r="V50" s="246"/>
      <c r="W50" s="10"/>
      <c r="X50" s="15"/>
      <c r="Y50" s="12"/>
    </row>
    <row r="51" spans="1:25" s="2" customFormat="1" ht="32.25" customHeight="1">
      <c r="A51" s="102" t="s">
        <v>285</v>
      </c>
      <c r="B51" s="103"/>
      <c r="C51" s="104"/>
      <c r="D51" s="104"/>
      <c r="E51" s="104"/>
      <c r="F51" s="104"/>
      <c r="G51" s="104"/>
      <c r="H51" s="104"/>
      <c r="I51" s="104"/>
      <c r="J51" s="104"/>
      <c r="K51" s="104"/>
      <c r="L51" s="104"/>
      <c r="M51" s="104"/>
      <c r="N51" s="104"/>
      <c r="O51" s="104"/>
      <c r="P51" s="104"/>
      <c r="Q51" s="104"/>
      <c r="R51" s="104"/>
      <c r="S51" s="104"/>
      <c r="T51" s="104"/>
      <c r="U51" s="104"/>
      <c r="V51" s="104"/>
      <c r="W51" s="10">
        <f>LEN(C51)</f>
        <v>0</v>
      </c>
      <c r="X51" s="15"/>
      <c r="Y51" s="12"/>
    </row>
    <row r="52" spans="1:25" s="2" customFormat="1" ht="20.45" customHeight="1">
      <c r="A52" s="112" t="s">
        <v>88</v>
      </c>
      <c r="B52" s="113"/>
      <c r="C52" s="113"/>
      <c r="D52" s="113"/>
      <c r="E52" s="113"/>
      <c r="F52" s="113"/>
      <c r="G52" s="113"/>
      <c r="H52" s="113"/>
      <c r="I52" s="113"/>
      <c r="J52" s="113"/>
      <c r="K52" s="113"/>
      <c r="L52" s="113"/>
      <c r="M52" s="113"/>
      <c r="N52" s="113"/>
      <c r="O52" s="113"/>
      <c r="P52" s="113"/>
      <c r="Q52" s="113"/>
      <c r="R52" s="113"/>
      <c r="S52" s="113"/>
      <c r="T52" s="113"/>
      <c r="U52" s="113"/>
      <c r="V52" s="114"/>
      <c r="W52" s="14"/>
      <c r="X52" s="15"/>
      <c r="Y52" s="12"/>
    </row>
    <row r="53" spans="1:25" s="2" customFormat="1" ht="32.25" customHeight="1">
      <c r="A53" s="102" t="s">
        <v>84</v>
      </c>
      <c r="B53" s="103"/>
      <c r="C53" s="246" t="s">
        <v>134</v>
      </c>
      <c r="D53" s="246"/>
      <c r="E53" s="246"/>
      <c r="F53" s="246"/>
      <c r="G53" s="246"/>
      <c r="H53" s="246"/>
      <c r="I53" s="246"/>
      <c r="J53" s="246"/>
      <c r="K53" s="246"/>
      <c r="L53" s="246"/>
      <c r="M53" s="246"/>
      <c r="N53" s="246"/>
      <c r="O53" s="246"/>
      <c r="P53" s="246"/>
      <c r="Q53" s="246"/>
      <c r="R53" s="246"/>
      <c r="S53" s="246"/>
      <c r="T53" s="246"/>
      <c r="U53" s="246"/>
      <c r="V53" s="246"/>
      <c r="W53" s="14"/>
      <c r="X53" s="15"/>
      <c r="Y53" s="12"/>
    </row>
    <row r="54" spans="1:25" s="2" customFormat="1" ht="32.25" customHeight="1">
      <c r="A54" s="102" t="s">
        <v>285</v>
      </c>
      <c r="B54" s="103"/>
      <c r="C54" s="104"/>
      <c r="D54" s="104"/>
      <c r="E54" s="104"/>
      <c r="F54" s="104"/>
      <c r="G54" s="104"/>
      <c r="H54" s="104"/>
      <c r="I54" s="104"/>
      <c r="J54" s="104"/>
      <c r="K54" s="104"/>
      <c r="L54" s="104"/>
      <c r="M54" s="104"/>
      <c r="N54" s="104"/>
      <c r="O54" s="104"/>
      <c r="P54" s="104"/>
      <c r="Q54" s="104"/>
      <c r="R54" s="104"/>
      <c r="S54" s="104"/>
      <c r="T54" s="104"/>
      <c r="U54" s="104"/>
      <c r="V54" s="104"/>
      <c r="W54" s="14"/>
      <c r="X54" s="15"/>
      <c r="Y54" s="12"/>
    </row>
    <row r="55" spans="1:25" s="2" customFormat="1" ht="16.149999999999999" customHeight="1">
      <c r="A55" s="115" t="s">
        <v>89</v>
      </c>
      <c r="B55" s="115"/>
      <c r="C55" s="115"/>
      <c r="D55" s="115"/>
      <c r="E55" s="115"/>
      <c r="F55" s="115"/>
      <c r="G55" s="115"/>
      <c r="H55" s="115"/>
      <c r="I55" s="115"/>
      <c r="J55" s="115"/>
      <c r="K55" s="115"/>
      <c r="L55" s="115"/>
      <c r="M55" s="115"/>
      <c r="N55" s="115"/>
      <c r="O55" s="115"/>
      <c r="P55" s="115"/>
      <c r="Q55" s="115"/>
      <c r="R55" s="115"/>
      <c r="S55" s="115"/>
      <c r="T55" s="115"/>
      <c r="U55" s="115"/>
      <c r="V55" s="115"/>
      <c r="W55" s="14"/>
      <c r="X55" s="15"/>
      <c r="Y55" s="12"/>
    </row>
    <row r="56" spans="1:25" s="2" customFormat="1" ht="15.6" customHeight="1">
      <c r="A56" s="17" t="s">
        <v>3</v>
      </c>
      <c r="B56" s="116" t="s">
        <v>90</v>
      </c>
      <c r="C56" s="117"/>
      <c r="D56" s="118" t="s">
        <v>91</v>
      </c>
      <c r="E56" s="116"/>
      <c r="F56" s="116"/>
      <c r="G56" s="116"/>
      <c r="H56" s="116"/>
      <c r="I56" s="116"/>
      <c r="J56" s="117"/>
      <c r="K56" s="118" t="s">
        <v>92</v>
      </c>
      <c r="L56" s="116"/>
      <c r="M56" s="116"/>
      <c r="N56" s="116"/>
      <c r="O56" s="116"/>
      <c r="P56" s="116"/>
      <c r="Q56" s="117"/>
      <c r="R56" s="118" t="s">
        <v>93</v>
      </c>
      <c r="S56" s="116"/>
      <c r="T56" s="116"/>
      <c r="U56" s="116"/>
      <c r="V56" s="117"/>
      <c r="W56" s="14"/>
      <c r="X56" s="15"/>
      <c r="Y56" s="12"/>
    </row>
    <row r="57" spans="1:25" s="2" customFormat="1" ht="42" customHeight="1">
      <c r="A57" s="42">
        <v>1</v>
      </c>
      <c r="B57" s="108">
        <v>45685</v>
      </c>
      <c r="C57" s="109"/>
      <c r="D57" s="109" t="s">
        <v>94</v>
      </c>
      <c r="E57" s="109"/>
      <c r="F57" s="109"/>
      <c r="G57" s="109"/>
      <c r="H57" s="109"/>
      <c r="I57" s="109"/>
      <c r="J57" s="109"/>
      <c r="K57" s="109" t="s">
        <v>95</v>
      </c>
      <c r="L57" s="109"/>
      <c r="M57" s="109"/>
      <c r="N57" s="109"/>
      <c r="O57" s="109"/>
      <c r="P57" s="109"/>
      <c r="Q57" s="109"/>
      <c r="R57" s="110">
        <v>45736</v>
      </c>
      <c r="S57" s="111"/>
      <c r="T57" s="111"/>
      <c r="U57" s="111"/>
      <c r="V57" s="111"/>
      <c r="W57" s="14"/>
      <c r="X57" s="15"/>
      <c r="Y57" s="12"/>
    </row>
    <row r="58" spans="1:25" s="2" customFormat="1" ht="15.6" customHeight="1">
      <c r="A58" s="79" t="s">
        <v>96</v>
      </c>
      <c r="B58" s="80"/>
      <c r="C58" s="80"/>
      <c r="D58" s="80"/>
      <c r="E58" s="80"/>
      <c r="F58" s="80"/>
      <c r="G58" s="80"/>
      <c r="H58" s="80"/>
      <c r="I58" s="80"/>
      <c r="J58" s="80"/>
      <c r="K58" s="80"/>
      <c r="L58" s="80"/>
      <c r="M58" s="80"/>
      <c r="N58" s="80"/>
      <c r="O58" s="80"/>
      <c r="P58" s="80"/>
      <c r="Q58" s="80"/>
      <c r="R58" s="80"/>
      <c r="S58" s="80"/>
      <c r="T58" s="80"/>
      <c r="U58" s="80"/>
      <c r="V58" s="81"/>
      <c r="W58" s="14"/>
      <c r="X58" s="15"/>
      <c r="Y58" s="12"/>
    </row>
    <row r="59" spans="1:25" s="2" customFormat="1" ht="26.65" customHeight="1">
      <c r="A59" s="41" t="s">
        <v>97</v>
      </c>
      <c r="B59" s="226" t="s">
        <v>98</v>
      </c>
      <c r="C59" s="227"/>
      <c r="D59" s="227"/>
      <c r="E59" s="227"/>
      <c r="F59" s="227"/>
      <c r="G59" s="227"/>
      <c r="H59" s="227"/>
      <c r="I59" s="227"/>
      <c r="J59" s="227"/>
      <c r="K59" s="227"/>
      <c r="L59" s="228"/>
      <c r="M59" s="229" t="s">
        <v>99</v>
      </c>
      <c r="N59" s="230"/>
      <c r="O59" s="105" t="s">
        <v>100</v>
      </c>
      <c r="P59" s="106"/>
      <c r="Q59" s="106"/>
      <c r="R59" s="106"/>
      <c r="S59" s="106"/>
      <c r="T59" s="106"/>
      <c r="U59" s="106"/>
      <c r="V59" s="107"/>
      <c r="W59" s="1"/>
      <c r="X59" s="1"/>
      <c r="Y59" s="1"/>
    </row>
    <row r="60" spans="1:25" s="2" customFormat="1" ht="24.6" customHeight="1">
      <c r="A60" s="41" t="s">
        <v>101</v>
      </c>
      <c r="B60" s="226" t="s">
        <v>261</v>
      </c>
      <c r="C60" s="227"/>
      <c r="D60" s="227"/>
      <c r="E60" s="227"/>
      <c r="F60" s="227"/>
      <c r="G60" s="227"/>
      <c r="H60" s="227"/>
      <c r="I60" s="227"/>
      <c r="J60" s="227"/>
      <c r="K60" s="227"/>
      <c r="L60" s="228"/>
      <c r="M60" s="229" t="s">
        <v>99</v>
      </c>
      <c r="N60" s="230"/>
      <c r="O60" s="226" t="s">
        <v>262</v>
      </c>
      <c r="P60" s="227"/>
      <c r="Q60" s="227"/>
      <c r="R60" s="227"/>
      <c r="S60" s="227"/>
      <c r="T60" s="227"/>
      <c r="U60" s="227"/>
      <c r="V60" s="228"/>
      <c r="W60" s="1"/>
      <c r="X60" s="1"/>
      <c r="Y60" s="1"/>
    </row>
    <row r="61" spans="1:25" s="2" customFormat="1" ht="27.6" customHeight="1">
      <c r="A61" s="41" t="s">
        <v>104</v>
      </c>
      <c r="B61" s="226" t="s">
        <v>105</v>
      </c>
      <c r="C61" s="227"/>
      <c r="D61" s="227"/>
      <c r="E61" s="227"/>
      <c r="F61" s="227"/>
      <c r="G61" s="227"/>
      <c r="H61" s="227"/>
      <c r="I61" s="227"/>
      <c r="J61" s="227"/>
      <c r="K61" s="227"/>
      <c r="L61" s="228"/>
      <c r="M61" s="229" t="s">
        <v>99</v>
      </c>
      <c r="N61" s="230"/>
      <c r="O61" s="226" t="s">
        <v>106</v>
      </c>
      <c r="P61" s="227"/>
      <c r="Q61" s="227"/>
      <c r="R61" s="227"/>
      <c r="S61" s="227"/>
      <c r="T61" s="227"/>
      <c r="U61" s="227"/>
      <c r="V61" s="228"/>
      <c r="W61" s="1"/>
      <c r="X61" s="1"/>
      <c r="Y61" s="1"/>
    </row>
    <row r="62" spans="1:25" s="2" customFormat="1" ht="13.5" customHeight="1">
      <c r="A62" s="79" t="s">
        <v>107</v>
      </c>
      <c r="B62" s="80"/>
      <c r="C62" s="80"/>
      <c r="D62" s="80"/>
      <c r="E62" s="80"/>
      <c r="F62" s="80"/>
      <c r="G62" s="80"/>
      <c r="H62" s="80"/>
      <c r="I62" s="80"/>
      <c r="J62" s="80"/>
      <c r="K62" s="80"/>
      <c r="L62" s="80"/>
      <c r="M62" s="80"/>
      <c r="N62" s="80"/>
      <c r="O62" s="80"/>
      <c r="P62" s="80"/>
      <c r="Q62" s="80"/>
      <c r="R62" s="80"/>
      <c r="S62" s="80"/>
      <c r="T62" s="80"/>
      <c r="U62" s="80"/>
      <c r="V62" s="81"/>
      <c r="W62" s="1"/>
      <c r="X62" s="1"/>
      <c r="Y62" s="1"/>
    </row>
    <row r="63" spans="1:25" s="2" customFormat="1" ht="19.899999999999999" customHeight="1">
      <c r="A63" s="27" t="s">
        <v>108</v>
      </c>
      <c r="B63" s="82" t="s">
        <v>109</v>
      </c>
      <c r="C63" s="83"/>
      <c r="D63" s="83"/>
      <c r="E63" s="83"/>
      <c r="F63" s="83"/>
      <c r="G63" s="83"/>
      <c r="H63" s="83"/>
      <c r="I63" s="83"/>
      <c r="J63" s="83"/>
      <c r="K63" s="83"/>
      <c r="L63" s="84"/>
      <c r="M63" s="85" t="s">
        <v>99</v>
      </c>
      <c r="N63" s="86"/>
      <c r="O63" s="82" t="s">
        <v>110</v>
      </c>
      <c r="P63" s="83"/>
      <c r="Q63" s="83"/>
      <c r="R63" s="83"/>
      <c r="S63" s="83"/>
      <c r="T63" s="83"/>
      <c r="U63" s="83"/>
      <c r="V63" s="84"/>
      <c r="W63" s="1"/>
      <c r="X63" s="1"/>
      <c r="Y63" s="1"/>
    </row>
    <row r="64" spans="1:25" ht="13.5" customHeight="1">
      <c r="A64" s="87" t="s">
        <v>111</v>
      </c>
      <c r="B64" s="87"/>
      <c r="C64" s="87"/>
      <c r="D64" s="87"/>
      <c r="E64" s="87"/>
      <c r="F64" s="87"/>
      <c r="G64" s="87"/>
      <c r="H64" s="87"/>
      <c r="I64" s="87"/>
      <c r="J64" s="87"/>
      <c r="K64" s="87"/>
      <c r="L64" s="87"/>
      <c r="M64" s="87"/>
      <c r="N64" s="87"/>
      <c r="O64" s="87"/>
      <c r="P64" s="87"/>
      <c r="Q64" s="87"/>
      <c r="R64" s="87"/>
      <c r="S64" s="87"/>
      <c r="T64" s="87"/>
      <c r="U64" s="87"/>
      <c r="V64" s="87"/>
    </row>
  </sheetData>
  <sheetProtection algorithmName="SHA-512" hashValue="YsNfaEVTpzRd/wriSJuswOJnEBa/VZEj+uW6tdZ4qroaBHt30UhCEaOfNNRVQJGSQR1kco9T1FRqj/8CR8jKlw==" saltValue="qjkTB7fHmJ1JWSPNmr5/TA==" spinCount="100000" sheet="1" formatCells="0" formatColumns="0" formatRows="0" insertColumns="0" insertRows="0" insertHyperlinks="0" deleteColumns="0" deleteRows="0" sort="0" autoFilter="0" pivotTables="0"/>
  <mergeCells count="155">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O35:P35"/>
    <mergeCell ref="C29:G29"/>
    <mergeCell ref="H29:L29"/>
    <mergeCell ref="M29:Q29"/>
    <mergeCell ref="A28:B28"/>
    <mergeCell ref="A24:L24"/>
    <mergeCell ref="M24:V24"/>
    <mergeCell ref="A25:L25"/>
    <mergeCell ref="M25:V25"/>
    <mergeCell ref="A26:V26"/>
    <mergeCell ref="A27:B27"/>
    <mergeCell ref="H28:L28"/>
    <mergeCell ref="M28:Q28"/>
    <mergeCell ref="R28:V28"/>
    <mergeCell ref="R29:V29"/>
    <mergeCell ref="A29:B29"/>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A52:V52"/>
    <mergeCell ref="A55:V55"/>
    <mergeCell ref="B56:C56"/>
    <mergeCell ref="D56:J56"/>
    <mergeCell ref="K56:Q56"/>
    <mergeCell ref="R56:V56"/>
    <mergeCell ref="A46:V46"/>
    <mergeCell ref="A30:V30"/>
    <mergeCell ref="A62:V62"/>
    <mergeCell ref="B63:L63"/>
    <mergeCell ref="M63:N63"/>
    <mergeCell ref="O63:V63"/>
    <mergeCell ref="B57:C57"/>
    <mergeCell ref="D57:J57"/>
    <mergeCell ref="K57:Q57"/>
    <mergeCell ref="R57:V57"/>
    <mergeCell ref="A49:V49"/>
    <mergeCell ref="A47:B47"/>
    <mergeCell ref="C47:V47"/>
    <mergeCell ref="A50:B50"/>
    <mergeCell ref="C50:V50"/>
    <mergeCell ref="A53:B53"/>
    <mergeCell ref="C53:V53"/>
    <mergeCell ref="G32:H33"/>
    <mergeCell ref="I32:L32"/>
    <mergeCell ref="M32:N33"/>
    <mergeCell ref="O32:P33"/>
    <mergeCell ref="Q32:V32"/>
    <mergeCell ref="I33:J33"/>
    <mergeCell ref="Q33:V36"/>
    <mergeCell ref="G36:H36"/>
    <mergeCell ref="I36:J36"/>
    <mergeCell ref="M36:N36"/>
    <mergeCell ref="O36:P36"/>
    <mergeCell ref="G34:H34"/>
    <mergeCell ref="I34:J34"/>
    <mergeCell ref="M34:N34"/>
    <mergeCell ref="O34:P34"/>
    <mergeCell ref="G35:H35"/>
    <mergeCell ref="I35:J35"/>
    <mergeCell ref="M35:N35"/>
  </mergeCells>
  <dataValidations count="2">
    <dataValidation type="textLength" allowBlank="1" showInputMessage="1" showErrorMessage="1" sqref="C47:V48" xr:uid="{15DFE724-F4EA-495D-A408-9ACD44363822}">
      <formula1>1</formula1>
      <formula2>700</formula2>
    </dataValidation>
    <dataValidation type="textLength" allowBlank="1" showInputMessage="1" showErrorMessage="1" sqref="C50:V51" xr:uid="{6CC8FA92-877B-481F-B393-77FBA318C23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4BA5A89-55A7-4D56-817F-E3CEBCA0539E}">
          <x14:formula1>
            <xm:f>lista!$R$2:$R$21</xm:f>
          </x14:formula1>
          <xm:sqref>U11:V11</xm:sqref>
        </x14:dataValidation>
        <x14:dataValidation type="list" allowBlank="1" showInputMessage="1" showErrorMessage="1" xr:uid="{E4D9C96F-AC0A-47CC-B905-D4A9B208BF17}">
          <x14:formula1>
            <xm:f>lista!$K$2:$K$24</xm:f>
          </x14:formula1>
          <xm:sqref>H13</xm:sqref>
        </x14:dataValidation>
        <x14:dataValidation type="list" allowBlank="1" showInputMessage="1" showErrorMessage="1" xr:uid="{1F0EA799-FD8E-4C9C-9A4B-C4CFFC41FD4F}">
          <x14:formula1>
            <xm:f>lista!$L$2:$L$21</xm:f>
          </x14:formula1>
          <xm:sqref>H8:R8</xm:sqref>
        </x14:dataValidation>
        <x14:dataValidation type="list" allowBlank="1" showInputMessage="1" showErrorMessage="1" xr:uid="{A86F40E4-C93C-4D03-BA20-5B1D2254D469}">
          <x14:formula1>
            <xm:f>lista!$M$2:$M$21</xm:f>
          </x14:formula1>
          <xm:sqref>S8:V8</xm:sqref>
        </x14:dataValidation>
        <x14:dataValidation type="list" allowBlank="1" showInputMessage="1" showErrorMessage="1" xr:uid="{7DC26253-7AF0-494E-A1A1-38B5BF05DF73}">
          <x14:formula1>
            <xm:f>lista!$Q$2:$Q$3</xm:f>
          </x14:formula1>
          <xm:sqref>O11:Q11</xm:sqref>
        </x14:dataValidation>
        <x14:dataValidation type="list" allowBlank="1" showInputMessage="1" showErrorMessage="1" xr:uid="{2AB560EC-5078-408F-BA53-3A0A3A2C6BC0}">
          <x14:formula1>
            <xm:f>lista!$I$2:$I$7</xm:f>
          </x14:formula1>
          <xm:sqref>A13:B13</xm:sqref>
        </x14:dataValidation>
        <x14:dataValidation type="list" allowBlank="1" showInputMessage="1" showErrorMessage="1" xr:uid="{C28671E6-2C03-4858-8734-056E6F53D775}">
          <x14:formula1>
            <xm:f>lista!$H$2:$H$5</xm:f>
          </x14:formula1>
          <xm:sqref>T16:V17</xm:sqref>
        </x14:dataValidation>
        <x14:dataValidation type="list" allowBlank="1" showInputMessage="1" showErrorMessage="1" xr:uid="{00586C2B-8CB2-400E-BED7-07B42580EFC9}">
          <x14:formula1>
            <xm:f>lista!$G$2:$G$5</xm:f>
          </x14:formula1>
          <xm:sqref>Q16:S17</xm:sqref>
        </x14:dataValidation>
        <x14:dataValidation type="list" allowBlank="1" showInputMessage="1" showErrorMessage="1" xr:uid="{0AC58663-8BDA-42AB-BE50-F6F89E019A6E}">
          <x14:formula1>
            <xm:f>lista!$C$2:$C$3</xm:f>
          </x14:formula1>
          <xm:sqref>P20:R20</xm:sqref>
        </x14:dataValidation>
        <x14:dataValidation type="list" allowBlank="1" showInputMessage="1" showErrorMessage="1" xr:uid="{DB51B704-CC93-4696-9329-6CC9771C56F5}">
          <x14:formula1>
            <xm:f>lista!$E$2:$E$3</xm:f>
          </x14:formula1>
          <xm:sqref>S20:V20</xm:sqref>
        </x14:dataValidation>
        <x14:dataValidation type="list" allowBlank="1" showInputMessage="1" showErrorMessage="1" xr:uid="{3079E6A7-4ED7-477A-8E98-86D02C170688}">
          <x14:formula1>
            <xm:f>lista!$D$2:$D$3</xm:f>
          </x14:formula1>
          <xm:sqref>L20:O20</xm:sqref>
        </x14:dataValidation>
        <x14:dataValidation type="list" allowBlank="1" showInputMessage="1" showErrorMessage="1" xr:uid="{FA69C64A-C08C-4DB1-BC22-9A20D5AA7AD4}">
          <x14:formula1>
            <xm:f>lista!$F$2:$F$9</xm:f>
          </x14:formula1>
          <xm:sqref>D20:G20</xm:sqref>
        </x14:dataValidation>
        <x14:dataValidation type="list" allowBlank="1" showInputMessage="1" showErrorMessage="1" xr:uid="{474F1AA5-D799-4DDD-AF41-9574C1DD260E}">
          <x14:formula1>
            <xm:f>lista!$O$2:$O$3</xm:f>
          </x14:formula1>
          <xm:sqref>A20:C20</xm:sqref>
        </x14:dataValidation>
        <x14:dataValidation type="list" allowBlank="1" showInputMessage="1" showErrorMessage="1" xr:uid="{971766E5-2403-4B8E-80F0-29F8B3AF4D8E}">
          <x14:formula1>
            <xm:f>lista!$B$2:$B$8</xm:f>
          </x14:formula1>
          <xm:sqref>F16:I17</xm:sqref>
        </x14:dataValidation>
        <x14:dataValidation type="list" allowBlank="1" showInputMessage="1" showErrorMessage="1" xr:uid="{CF61AE09-C767-4962-BBDE-3BF1B4A09F6E}">
          <x14:formula1>
            <xm:f>lista!$A$2:$A$13</xm:f>
          </x14:formula1>
          <xm:sqref>F11:N11</xm:sqref>
        </x14:dataValidation>
        <x14:dataValidation type="list" allowBlank="1" showInputMessage="1" showErrorMessage="1" xr:uid="{6D43C81B-B397-436A-B56F-7D04C9B0D6CA}">
          <x14:formula1>
            <xm:f>lista!$J$2:$J$13</xm:f>
          </x14:formula1>
          <xm:sqref>C13</xm:sqref>
        </x14:dataValidation>
        <x14:dataValidation type="list" allowBlank="1" showInputMessage="1" showErrorMessage="1" xr:uid="{1579BFF2-AB4E-4C5D-9B98-F4816D6DAD1D}">
          <x14:formula1>
            <xm:f>lista!$N$2:$N$5</xm:f>
          </x14:formula1>
          <xm:sqref>A8:G8</xm:sqref>
        </x14:dataValidation>
        <x14:dataValidation type="list" allowBlank="1" showInputMessage="1" showErrorMessage="1" xr:uid="{ED3DCFD1-DF1A-421E-97C0-F94D0891F991}">
          <x14:formula1>
            <xm:f>lista!$P$2:$P$4</xm:f>
          </x14:formula1>
          <xm:sqref>C53:V54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91B62-B5E0-46A9-8217-AC694CE29491}">
  <sheetPr>
    <pageSetUpPr fitToPage="1"/>
  </sheetPr>
  <dimension ref="A1:AA64"/>
  <sheetViews>
    <sheetView showGridLines="0" view="pageBreakPreview" topLeftCell="A24"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8.5" style="1" customWidth="1"/>
    <col min="24" max="24" width="10.625" style="1" customWidth="1"/>
    <col min="25" max="25" width="26.75" style="1" customWidth="1"/>
    <col min="26" max="26" width="14.75" style="2" customWidth="1"/>
    <col min="27" max="27" width="4.625" style="2"/>
    <col min="28" max="16384" width="4.625" style="1"/>
  </cols>
  <sheetData>
    <row r="1" spans="1:25" ht="20.45"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0.45"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0.45"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0.45"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143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291" t="s">
        <v>287</v>
      </c>
      <c r="B11" s="291"/>
      <c r="C11" s="291"/>
      <c r="D11" s="291"/>
      <c r="E11" s="291"/>
      <c r="F11" s="160" t="s">
        <v>22</v>
      </c>
      <c r="G11" s="161"/>
      <c r="H11" s="161"/>
      <c r="I11" s="161"/>
      <c r="J11" s="161"/>
      <c r="K11" s="161"/>
      <c r="L11" s="161"/>
      <c r="M11" s="161"/>
      <c r="N11" s="162"/>
      <c r="O11" s="189" t="s">
        <v>23</v>
      </c>
      <c r="P11" s="190"/>
      <c r="Q11" s="191"/>
      <c r="R11" s="188" t="s">
        <v>288</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32</v>
      </c>
      <c r="B13" s="187"/>
      <c r="C13" s="188" t="s">
        <v>190</v>
      </c>
      <c r="D13" s="188"/>
      <c r="E13" s="188"/>
      <c r="F13" s="188"/>
      <c r="G13" s="188"/>
      <c r="H13" s="188" t="s">
        <v>225</v>
      </c>
      <c r="I13" s="188"/>
      <c r="J13" s="188"/>
      <c r="K13" s="188"/>
      <c r="L13" s="188"/>
      <c r="M13" s="188"/>
      <c r="N13" s="188" t="s">
        <v>289</v>
      </c>
      <c r="O13" s="188"/>
      <c r="P13" s="188" t="s">
        <v>36</v>
      </c>
      <c r="Q13" s="188"/>
      <c r="R13" s="189" t="s">
        <v>36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33.6" customHeight="1">
      <c r="A16" s="291" t="s">
        <v>290</v>
      </c>
      <c r="B16" s="291"/>
      <c r="C16" s="291"/>
      <c r="D16" s="291"/>
      <c r="E16" s="291"/>
      <c r="F16" s="173" t="s">
        <v>124</v>
      </c>
      <c r="G16" s="173"/>
      <c r="H16" s="173"/>
      <c r="I16" s="173"/>
      <c r="J16" s="173">
        <v>0.88</v>
      </c>
      <c r="K16" s="173"/>
      <c r="L16" s="173"/>
      <c r="M16" s="173"/>
      <c r="N16" s="33" t="s">
        <v>46</v>
      </c>
      <c r="O16" s="33" t="s">
        <v>47</v>
      </c>
      <c r="P16" s="33" t="s">
        <v>48</v>
      </c>
      <c r="Q16" s="111" t="s">
        <v>127</v>
      </c>
      <c r="R16" s="111"/>
      <c r="S16" s="111"/>
      <c r="T16" s="174">
        <v>2025</v>
      </c>
      <c r="U16" s="174"/>
      <c r="V16" s="174"/>
    </row>
    <row r="17" spans="1:25" ht="46.9" customHeight="1">
      <c r="A17" s="291"/>
      <c r="B17" s="291"/>
      <c r="C17" s="291"/>
      <c r="D17" s="291"/>
      <c r="E17" s="291"/>
      <c r="F17" s="173"/>
      <c r="G17" s="173"/>
      <c r="H17" s="173"/>
      <c r="I17" s="173"/>
      <c r="J17" s="173"/>
      <c r="K17" s="173"/>
      <c r="L17" s="173"/>
      <c r="M17" s="173"/>
      <c r="N17" s="60">
        <v>4</v>
      </c>
      <c r="O17" s="18" t="s">
        <v>36</v>
      </c>
      <c r="P17" s="18" t="s">
        <v>36</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133</v>
      </c>
      <c r="B20" s="158"/>
      <c r="C20" s="159"/>
      <c r="D20" s="157" t="s">
        <v>158</v>
      </c>
      <c r="E20" s="158"/>
      <c r="F20" s="158"/>
      <c r="G20" s="159"/>
      <c r="H20" s="157">
        <v>1</v>
      </c>
      <c r="I20" s="158"/>
      <c r="J20" s="158"/>
      <c r="K20" s="159"/>
      <c r="L20" s="160" t="s">
        <v>60</v>
      </c>
      <c r="M20" s="161"/>
      <c r="N20" s="161"/>
      <c r="O20" s="162"/>
      <c r="P20" s="157" t="s">
        <v>61</v>
      </c>
      <c r="Q20" s="158"/>
      <c r="R20" s="159"/>
      <c r="S20" s="160" t="s">
        <v>62</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282">
        <v>1</v>
      </c>
      <c r="B23" s="283"/>
      <c r="C23" s="283"/>
      <c r="D23" s="284"/>
      <c r="E23" s="285" t="s">
        <v>291</v>
      </c>
      <c r="F23" s="286"/>
      <c r="G23" s="286"/>
      <c r="H23" s="286"/>
      <c r="I23" s="287"/>
      <c r="J23" s="288" t="s">
        <v>279</v>
      </c>
      <c r="K23" s="289"/>
      <c r="L23" s="289"/>
      <c r="M23" s="289"/>
      <c r="N23" s="290"/>
      <c r="O23" s="270" t="s">
        <v>292</v>
      </c>
      <c r="P23" s="271"/>
      <c r="Q23" s="271"/>
      <c r="R23" s="271"/>
      <c r="S23" s="271"/>
      <c r="T23" s="271"/>
      <c r="U23" s="271"/>
      <c r="V23" s="272"/>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45.4" customHeight="1">
      <c r="A25" s="278" t="s">
        <v>293</v>
      </c>
      <c r="B25" s="278"/>
      <c r="C25" s="278"/>
      <c r="D25" s="278"/>
      <c r="E25" s="278"/>
      <c r="F25" s="278"/>
      <c r="G25" s="278"/>
      <c r="H25" s="278"/>
      <c r="I25" s="278"/>
      <c r="J25" s="278"/>
      <c r="K25" s="278"/>
      <c r="L25" s="278"/>
      <c r="M25" s="278" t="s">
        <v>294</v>
      </c>
      <c r="N25" s="278"/>
      <c r="O25" s="278"/>
      <c r="P25" s="278"/>
      <c r="Q25" s="278"/>
      <c r="R25" s="278"/>
      <c r="S25" s="278"/>
      <c r="T25" s="278"/>
      <c r="U25" s="278"/>
      <c r="V25" s="278"/>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261" t="s">
        <v>282</v>
      </c>
      <c r="D27" s="262"/>
      <c r="E27" s="262"/>
      <c r="F27" s="262"/>
      <c r="G27" s="263"/>
      <c r="H27" s="264" t="s">
        <v>76</v>
      </c>
      <c r="I27" s="265"/>
      <c r="J27" s="265"/>
      <c r="K27" s="265"/>
      <c r="L27" s="266"/>
      <c r="M27" s="261" t="s">
        <v>283</v>
      </c>
      <c r="N27" s="262"/>
      <c r="O27" s="262"/>
      <c r="P27" s="262"/>
      <c r="Q27" s="263"/>
      <c r="R27" s="261" t="s">
        <v>295</v>
      </c>
      <c r="S27" s="262"/>
      <c r="T27" s="262"/>
      <c r="U27" s="262"/>
      <c r="V27" s="263"/>
    </row>
    <row r="28" spans="1:25" ht="19.149999999999999" customHeight="1">
      <c r="A28" s="206" t="s">
        <v>78</v>
      </c>
      <c r="B28" s="206"/>
      <c r="C28" s="267"/>
      <c r="D28" s="268"/>
      <c r="E28" s="268"/>
      <c r="F28" s="268"/>
      <c r="G28" s="269"/>
      <c r="H28" s="279"/>
      <c r="I28" s="280"/>
      <c r="J28" s="280"/>
      <c r="K28" s="280"/>
      <c r="L28" s="281"/>
      <c r="M28" s="279"/>
      <c r="N28" s="280"/>
      <c r="O28" s="280"/>
      <c r="P28" s="280"/>
      <c r="Q28" s="281"/>
      <c r="R28" s="279"/>
      <c r="S28" s="280"/>
      <c r="T28" s="280"/>
      <c r="U28" s="280"/>
      <c r="V28" s="281"/>
      <c r="X28" s="8"/>
      <c r="Y28" s="8"/>
    </row>
    <row r="29" spans="1:25" ht="19.149999999999999" customHeight="1">
      <c r="A29" s="206" t="s">
        <v>79</v>
      </c>
      <c r="B29" s="206"/>
      <c r="C29" s="267">
        <v>4</v>
      </c>
      <c r="D29" s="268"/>
      <c r="E29" s="268"/>
      <c r="F29" s="268"/>
      <c r="G29" s="269"/>
      <c r="H29" s="275">
        <v>4</v>
      </c>
      <c r="I29" s="276"/>
      <c r="J29" s="276"/>
      <c r="K29" s="276"/>
      <c r="L29" s="277"/>
      <c r="M29" s="275">
        <v>4</v>
      </c>
      <c r="N29" s="276"/>
      <c r="O29" s="276"/>
      <c r="P29" s="276"/>
      <c r="Q29" s="277"/>
      <c r="R29" s="275">
        <v>4</v>
      </c>
      <c r="S29" s="276"/>
      <c r="T29" s="276"/>
      <c r="U29" s="276"/>
      <c r="V29" s="277"/>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59" t="s">
        <v>81</v>
      </c>
      <c r="B32" s="58" t="s">
        <v>82</v>
      </c>
      <c r="C32" s="1"/>
      <c r="D32" s="1"/>
      <c r="G32" s="336"/>
      <c r="H32" s="336"/>
      <c r="I32" s="336"/>
      <c r="J32" s="336"/>
      <c r="K32" s="336"/>
      <c r="L32" s="336"/>
      <c r="M32" s="336"/>
      <c r="N32" s="336"/>
      <c r="O32" s="336"/>
      <c r="P32" s="336"/>
      <c r="Q32" s="337"/>
      <c r="R32" s="337"/>
      <c r="S32" s="337"/>
      <c r="T32" s="337"/>
      <c r="U32" s="337"/>
      <c r="V32" s="338"/>
    </row>
    <row r="33" spans="1:25" ht="17.649999999999999" customHeight="1">
      <c r="A33" s="57" t="s">
        <v>282</v>
      </c>
      <c r="B33" s="56">
        <f>IF(ISERROR($C$28/$C$29),0,$C$28/$C$29)</f>
        <v>0</v>
      </c>
      <c r="C33" s="1"/>
      <c r="D33" s="1"/>
      <c r="G33" s="339"/>
      <c r="H33" s="339"/>
      <c r="I33" s="336"/>
      <c r="J33" s="336"/>
      <c r="K33" s="10"/>
      <c r="L33" s="11"/>
      <c r="M33" s="339"/>
      <c r="N33" s="339"/>
      <c r="O33" s="339"/>
      <c r="P33" s="339"/>
      <c r="Q33" s="336"/>
      <c r="R33" s="336"/>
      <c r="S33" s="336"/>
      <c r="T33" s="336"/>
      <c r="U33" s="336"/>
      <c r="V33" s="336"/>
    </row>
    <row r="34" spans="1:25" ht="17.649999999999999" customHeight="1">
      <c r="A34" s="57" t="s">
        <v>76</v>
      </c>
      <c r="B34" s="56">
        <f>IF(ISERROR($H$28/$H$29),0,$H$28/$H$29)</f>
        <v>0</v>
      </c>
      <c r="C34" s="1"/>
      <c r="D34" s="1"/>
      <c r="G34" s="336"/>
      <c r="H34" s="336"/>
      <c r="I34" s="336"/>
      <c r="J34" s="336"/>
      <c r="K34" s="12"/>
      <c r="L34" s="10"/>
      <c r="M34" s="336"/>
      <c r="N34" s="336"/>
      <c r="O34" s="336"/>
      <c r="P34" s="336"/>
      <c r="Q34" s="336"/>
      <c r="R34" s="336"/>
      <c r="S34" s="336"/>
      <c r="T34" s="336"/>
      <c r="U34" s="336"/>
      <c r="V34" s="336"/>
    </row>
    <row r="35" spans="1:25" ht="17.649999999999999" customHeight="1">
      <c r="A35" s="57" t="s">
        <v>283</v>
      </c>
      <c r="B35" s="56">
        <f>IF(ISERROR($M$28/$M$29),0,$M$28/$M$29)</f>
        <v>0</v>
      </c>
      <c r="C35" s="1"/>
      <c r="D35" s="1"/>
      <c r="G35" s="336"/>
      <c r="H35" s="336"/>
      <c r="I35" s="336"/>
      <c r="J35" s="336"/>
      <c r="K35" s="12"/>
      <c r="L35" s="10"/>
      <c r="M35" s="336"/>
      <c r="N35" s="336"/>
      <c r="O35" s="336"/>
      <c r="P35" s="336"/>
      <c r="Q35" s="336"/>
      <c r="R35" s="336"/>
      <c r="S35" s="336"/>
      <c r="T35" s="336"/>
      <c r="U35" s="336"/>
      <c r="V35" s="336"/>
    </row>
    <row r="36" spans="1:25" s="2" customFormat="1" ht="17.649999999999999" customHeight="1">
      <c r="A36" s="57" t="s">
        <v>295</v>
      </c>
      <c r="B36" s="56">
        <f>IF(ISERROR($R$28/$R$29),0,$R$28/$R$29)</f>
        <v>0</v>
      </c>
      <c r="C36" s="1"/>
      <c r="D36" s="1"/>
      <c r="E36" s="1"/>
      <c r="F36" s="1"/>
      <c r="G36" s="336"/>
      <c r="H36" s="336"/>
      <c r="I36" s="336"/>
      <c r="J36" s="336"/>
      <c r="K36" s="12"/>
      <c r="L36" s="10"/>
      <c r="M36" s="336"/>
      <c r="N36" s="336"/>
      <c r="O36" s="336"/>
      <c r="P36" s="336"/>
      <c r="Q36" s="336"/>
      <c r="R36" s="336"/>
      <c r="S36" s="336"/>
      <c r="T36" s="336"/>
      <c r="U36" s="336"/>
      <c r="V36" s="336"/>
      <c r="W36" s="1"/>
      <c r="X36" s="1"/>
      <c r="Y36" s="1"/>
    </row>
    <row r="37" spans="1:25" s="2" customFormat="1" ht="17.649999999999999" customHeight="1">
      <c r="A37" s="55"/>
      <c r="B37" s="73"/>
      <c r="C37" s="1"/>
      <c r="D37" s="1"/>
      <c r="E37" s="1"/>
      <c r="F37" s="1"/>
      <c r="G37" s="1"/>
      <c r="H37" s="1"/>
      <c r="I37" s="1"/>
      <c r="J37" s="1"/>
      <c r="K37" s="12"/>
      <c r="L37" s="10"/>
      <c r="M37" s="1"/>
      <c r="N37" s="1"/>
      <c r="O37" s="1"/>
      <c r="P37" s="1"/>
      <c r="Q37" s="1"/>
      <c r="R37" s="1"/>
      <c r="S37" s="1"/>
      <c r="T37" s="1"/>
      <c r="U37" s="1"/>
      <c r="V37" s="1"/>
      <c r="W37" s="1"/>
      <c r="X37" s="1"/>
      <c r="Y37" s="1"/>
    </row>
    <row r="38" spans="1:25" s="2" customFormat="1" ht="17.649999999999999" customHeight="1">
      <c r="A38" s="55"/>
      <c r="B38" s="73"/>
      <c r="C38" s="1"/>
      <c r="D38" s="1"/>
      <c r="E38" s="1"/>
      <c r="F38" s="1"/>
      <c r="G38" s="1"/>
      <c r="H38" s="1"/>
      <c r="I38" s="1"/>
      <c r="J38" s="1"/>
      <c r="K38" s="12"/>
      <c r="L38" s="10"/>
      <c r="M38" s="1"/>
      <c r="N38" s="1"/>
      <c r="O38" s="1"/>
      <c r="P38" s="1"/>
      <c r="Q38" s="1"/>
      <c r="R38" s="1"/>
      <c r="S38" s="1"/>
      <c r="T38" s="1"/>
      <c r="U38" s="1"/>
      <c r="V38" s="1"/>
      <c r="W38" s="1"/>
      <c r="X38" s="1"/>
      <c r="Y38" s="1"/>
    </row>
    <row r="39" spans="1:25" s="2" customFormat="1" ht="17.649999999999999" customHeight="1">
      <c r="A39" s="55"/>
      <c r="B39" s="73"/>
      <c r="C39" s="1"/>
      <c r="D39" s="1"/>
      <c r="E39" s="1"/>
      <c r="F39" s="1"/>
      <c r="G39" s="1"/>
      <c r="H39" s="1"/>
      <c r="I39" s="1"/>
      <c r="J39" s="1"/>
      <c r="K39" s="12"/>
      <c r="L39" s="10"/>
      <c r="M39" s="1"/>
      <c r="N39" s="1"/>
      <c r="O39" s="1"/>
      <c r="P39" s="1"/>
      <c r="Q39" s="1"/>
      <c r="R39" s="1"/>
      <c r="S39" s="1"/>
      <c r="T39" s="1"/>
      <c r="U39" s="1"/>
      <c r="V39" s="1"/>
      <c r="W39" s="1"/>
      <c r="X39" s="1"/>
      <c r="Y39" s="1"/>
    </row>
    <row r="40" spans="1:25" s="2" customFormat="1" ht="17.649999999999999" customHeight="1">
      <c r="A40" s="55"/>
      <c r="B40" s="73"/>
      <c r="C40" s="1"/>
      <c r="D40" s="1"/>
      <c r="E40" s="1"/>
      <c r="F40" s="1"/>
      <c r="G40" s="1"/>
      <c r="H40" s="1"/>
      <c r="I40" s="1"/>
      <c r="J40" s="1"/>
      <c r="K40" s="12"/>
      <c r="L40" s="10"/>
      <c r="M40" s="1"/>
      <c r="N40" s="1"/>
      <c r="O40" s="1"/>
      <c r="P40" s="1"/>
      <c r="Q40" s="1"/>
      <c r="R40" s="1"/>
      <c r="S40" s="1"/>
      <c r="T40" s="1"/>
      <c r="U40" s="1"/>
      <c r="V40" s="1"/>
      <c r="W40" s="1"/>
      <c r="X40" s="1"/>
      <c r="Y40" s="1"/>
    </row>
    <row r="41" spans="1:25" s="2" customFormat="1" ht="17.649999999999999" customHeight="1">
      <c r="A41" s="55"/>
      <c r="B41" s="73"/>
      <c r="C41" s="1"/>
      <c r="D41" s="1"/>
      <c r="E41" s="1"/>
      <c r="F41" s="1"/>
      <c r="G41" s="1"/>
      <c r="H41" s="1"/>
      <c r="I41" s="1"/>
      <c r="J41" s="1"/>
      <c r="K41" s="12"/>
      <c r="L41" s="10"/>
      <c r="M41" s="1"/>
      <c r="N41" s="1"/>
      <c r="O41" s="1"/>
      <c r="P41" s="1"/>
      <c r="Q41" s="1"/>
      <c r="R41" s="1"/>
      <c r="S41" s="1"/>
      <c r="T41" s="1"/>
      <c r="U41" s="1"/>
      <c r="V41" s="1"/>
      <c r="W41" s="1"/>
      <c r="X41" s="1"/>
      <c r="Y41" s="1"/>
    </row>
    <row r="42" spans="1:25" s="2" customFormat="1" ht="17.649999999999999" customHeight="1">
      <c r="A42" s="55"/>
      <c r="B42" s="73"/>
      <c r="C42" s="1"/>
      <c r="D42" s="1"/>
      <c r="E42" s="1"/>
      <c r="F42" s="1"/>
      <c r="G42" s="1"/>
      <c r="H42" s="1"/>
      <c r="I42" s="1"/>
      <c r="J42" s="1"/>
      <c r="K42" s="12"/>
      <c r="L42" s="10"/>
      <c r="M42" s="1"/>
      <c r="N42" s="1"/>
      <c r="O42" s="1"/>
      <c r="P42" s="1"/>
      <c r="Q42" s="1"/>
      <c r="R42" s="1"/>
      <c r="S42" s="1"/>
      <c r="T42" s="1"/>
      <c r="U42" s="1"/>
      <c r="V42" s="23"/>
      <c r="W42" s="1"/>
      <c r="X42" s="1"/>
      <c r="Y42" s="1"/>
    </row>
    <row r="43" spans="1:25" s="2" customFormat="1" ht="17.649999999999999" customHeight="1">
      <c r="A43" s="55"/>
      <c r="B43" s="73"/>
      <c r="C43" s="1"/>
      <c r="D43" s="1"/>
      <c r="E43" s="1"/>
      <c r="F43" s="1"/>
      <c r="G43" s="1"/>
      <c r="H43" s="1"/>
      <c r="I43" s="1"/>
      <c r="J43" s="1"/>
      <c r="K43" s="12"/>
      <c r="L43" s="10"/>
      <c r="M43" s="1"/>
      <c r="N43" s="1"/>
      <c r="O43" s="1"/>
      <c r="P43" s="1"/>
      <c r="Q43" s="1"/>
      <c r="R43" s="1"/>
      <c r="S43" s="1"/>
      <c r="T43" s="1"/>
      <c r="U43" s="1"/>
      <c r="V43" s="23"/>
      <c r="W43" s="1"/>
      <c r="X43" s="1"/>
      <c r="Y43" s="1"/>
    </row>
    <row r="44" spans="1:25" s="2" customFormat="1" ht="17.649999999999999" customHeight="1">
      <c r="A44" s="55"/>
      <c r="B44" s="73"/>
      <c r="C44" s="1"/>
      <c r="D44" s="1"/>
      <c r="E44" s="1"/>
      <c r="F44" s="1"/>
      <c r="G44" s="1"/>
      <c r="H44" s="1"/>
      <c r="I44" s="1"/>
      <c r="J44" s="1"/>
      <c r="K44" s="12"/>
      <c r="L44" s="10"/>
      <c r="M44" s="1"/>
      <c r="N44" s="1"/>
      <c r="O44" s="1"/>
      <c r="P44" s="1"/>
      <c r="Q44" s="1"/>
      <c r="R44" s="1"/>
      <c r="S44" s="1"/>
      <c r="T44" s="1"/>
      <c r="U44" s="1"/>
      <c r="V44" s="23"/>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33" customHeight="1">
      <c r="A47" s="102" t="s">
        <v>84</v>
      </c>
      <c r="B47" s="103"/>
      <c r="C47" s="246"/>
      <c r="D47" s="246"/>
      <c r="E47" s="246"/>
      <c r="F47" s="246"/>
      <c r="G47" s="246"/>
      <c r="H47" s="246"/>
      <c r="I47" s="246"/>
      <c r="J47" s="246"/>
      <c r="K47" s="246"/>
      <c r="L47" s="246"/>
      <c r="M47" s="246"/>
      <c r="N47" s="246"/>
      <c r="O47" s="246"/>
      <c r="P47" s="246"/>
      <c r="Q47" s="246"/>
      <c r="R47" s="246"/>
      <c r="S47" s="246"/>
      <c r="T47" s="246"/>
      <c r="U47" s="246"/>
      <c r="V47" s="246"/>
      <c r="W47" s="10"/>
      <c r="X47" s="10"/>
      <c r="Y47" s="10"/>
    </row>
    <row r="48" spans="1:25" s="2" customFormat="1" ht="33" customHeight="1">
      <c r="A48" s="102" t="s">
        <v>285</v>
      </c>
      <c r="B48" s="103"/>
      <c r="C48" s="104"/>
      <c r="D48" s="104"/>
      <c r="E48" s="104"/>
      <c r="F48" s="104"/>
      <c r="G48" s="104"/>
      <c r="H48" s="104"/>
      <c r="I48" s="104"/>
      <c r="J48" s="104"/>
      <c r="K48" s="104"/>
      <c r="L48" s="104"/>
      <c r="M48" s="104"/>
      <c r="N48" s="104"/>
      <c r="O48" s="104"/>
      <c r="P48" s="104"/>
      <c r="Q48" s="104"/>
      <c r="R48" s="104"/>
      <c r="S48" s="104"/>
      <c r="T48" s="104"/>
      <c r="U48" s="104"/>
      <c r="V48" s="104"/>
      <c r="W48" s="10">
        <f>LEN(C48)</f>
        <v>0</v>
      </c>
      <c r="X48" s="10"/>
      <c r="Y48" s="10"/>
    </row>
    <row r="49" spans="1:25" s="2" customFormat="1" ht="18" customHeight="1">
      <c r="A49" s="112" t="s">
        <v>87</v>
      </c>
      <c r="B49" s="113"/>
      <c r="C49" s="113"/>
      <c r="D49" s="113"/>
      <c r="E49" s="113"/>
      <c r="F49" s="113"/>
      <c r="G49" s="113"/>
      <c r="H49" s="113"/>
      <c r="I49" s="113"/>
      <c r="J49" s="113"/>
      <c r="K49" s="113"/>
      <c r="L49" s="113"/>
      <c r="M49" s="113"/>
      <c r="N49" s="113"/>
      <c r="O49" s="113"/>
      <c r="P49" s="113"/>
      <c r="Q49" s="113"/>
      <c r="R49" s="113"/>
      <c r="S49" s="113"/>
      <c r="T49" s="113"/>
      <c r="U49" s="113"/>
      <c r="V49" s="114"/>
      <c r="W49" s="14"/>
      <c r="X49" s="15"/>
      <c r="Y49" s="12"/>
    </row>
    <row r="50" spans="1:25" s="2" customFormat="1" ht="32.25" customHeight="1">
      <c r="A50" s="102" t="s">
        <v>84</v>
      </c>
      <c r="B50" s="103"/>
      <c r="C50" s="246"/>
      <c r="D50" s="246"/>
      <c r="E50" s="246"/>
      <c r="F50" s="246"/>
      <c r="G50" s="246"/>
      <c r="H50" s="246"/>
      <c r="I50" s="246"/>
      <c r="J50" s="246"/>
      <c r="K50" s="246"/>
      <c r="L50" s="246"/>
      <c r="M50" s="246"/>
      <c r="N50" s="246"/>
      <c r="O50" s="246"/>
      <c r="P50" s="246"/>
      <c r="Q50" s="246"/>
      <c r="R50" s="246"/>
      <c r="S50" s="246"/>
      <c r="T50" s="246"/>
      <c r="U50" s="246"/>
      <c r="V50" s="246"/>
      <c r="W50" s="10"/>
      <c r="X50" s="15"/>
      <c r="Y50" s="12"/>
    </row>
    <row r="51" spans="1:25" s="2" customFormat="1" ht="32.25" customHeight="1">
      <c r="A51" s="102" t="s">
        <v>285</v>
      </c>
      <c r="B51" s="103"/>
      <c r="C51" s="104"/>
      <c r="D51" s="104"/>
      <c r="E51" s="104"/>
      <c r="F51" s="104"/>
      <c r="G51" s="104"/>
      <c r="H51" s="104"/>
      <c r="I51" s="104"/>
      <c r="J51" s="104"/>
      <c r="K51" s="104"/>
      <c r="L51" s="104"/>
      <c r="M51" s="104"/>
      <c r="N51" s="104"/>
      <c r="O51" s="104"/>
      <c r="P51" s="104"/>
      <c r="Q51" s="104"/>
      <c r="R51" s="104"/>
      <c r="S51" s="104"/>
      <c r="T51" s="104"/>
      <c r="U51" s="104"/>
      <c r="V51" s="104"/>
      <c r="W51" s="10">
        <f>LEN(C51)</f>
        <v>0</v>
      </c>
      <c r="X51" s="15"/>
      <c r="Y51" s="12"/>
    </row>
    <row r="52" spans="1:25" s="2" customFormat="1" ht="20.45" customHeight="1">
      <c r="A52" s="112" t="s">
        <v>88</v>
      </c>
      <c r="B52" s="113"/>
      <c r="C52" s="113"/>
      <c r="D52" s="113"/>
      <c r="E52" s="113"/>
      <c r="F52" s="113"/>
      <c r="G52" s="113"/>
      <c r="H52" s="113"/>
      <c r="I52" s="113"/>
      <c r="J52" s="113"/>
      <c r="K52" s="113"/>
      <c r="L52" s="113"/>
      <c r="M52" s="113"/>
      <c r="N52" s="113"/>
      <c r="O52" s="113"/>
      <c r="P52" s="113"/>
      <c r="Q52" s="113"/>
      <c r="R52" s="113"/>
      <c r="S52" s="113"/>
      <c r="T52" s="113"/>
      <c r="U52" s="113"/>
      <c r="V52" s="114"/>
      <c r="W52" s="14"/>
      <c r="X52" s="15"/>
      <c r="Y52" s="12"/>
    </row>
    <row r="53" spans="1:25" s="2" customFormat="1" ht="32.25" customHeight="1">
      <c r="A53" s="102" t="s">
        <v>84</v>
      </c>
      <c r="B53" s="103"/>
      <c r="C53" s="246" t="s">
        <v>154</v>
      </c>
      <c r="D53" s="246"/>
      <c r="E53" s="246"/>
      <c r="F53" s="246"/>
      <c r="G53" s="246"/>
      <c r="H53" s="246"/>
      <c r="I53" s="246"/>
      <c r="J53" s="246"/>
      <c r="K53" s="246"/>
      <c r="L53" s="246"/>
      <c r="M53" s="246"/>
      <c r="N53" s="246"/>
      <c r="O53" s="246"/>
      <c r="P53" s="246"/>
      <c r="Q53" s="246"/>
      <c r="R53" s="246"/>
      <c r="S53" s="246"/>
      <c r="T53" s="246"/>
      <c r="U53" s="246"/>
      <c r="V53" s="246"/>
      <c r="W53" s="14"/>
      <c r="X53" s="15"/>
      <c r="Y53" s="12"/>
    </row>
    <row r="54" spans="1:25" s="2" customFormat="1" ht="32.25" customHeight="1">
      <c r="A54" s="102" t="s">
        <v>285</v>
      </c>
      <c r="B54" s="103"/>
      <c r="C54" s="104"/>
      <c r="D54" s="104"/>
      <c r="E54" s="104"/>
      <c r="F54" s="104"/>
      <c r="G54" s="104"/>
      <c r="H54" s="104"/>
      <c r="I54" s="104"/>
      <c r="J54" s="104"/>
      <c r="K54" s="104"/>
      <c r="L54" s="104"/>
      <c r="M54" s="104"/>
      <c r="N54" s="104"/>
      <c r="O54" s="104"/>
      <c r="P54" s="104"/>
      <c r="Q54" s="104"/>
      <c r="R54" s="104"/>
      <c r="S54" s="104"/>
      <c r="T54" s="104"/>
      <c r="U54" s="104"/>
      <c r="V54" s="104"/>
      <c r="W54" s="14"/>
      <c r="X54" s="15"/>
      <c r="Y54" s="12"/>
    </row>
    <row r="55" spans="1:25" s="2" customFormat="1" ht="16.149999999999999" customHeight="1">
      <c r="A55" s="115" t="s">
        <v>89</v>
      </c>
      <c r="B55" s="115"/>
      <c r="C55" s="115"/>
      <c r="D55" s="115"/>
      <c r="E55" s="115"/>
      <c r="F55" s="115"/>
      <c r="G55" s="115"/>
      <c r="H55" s="115"/>
      <c r="I55" s="115"/>
      <c r="J55" s="115"/>
      <c r="K55" s="115"/>
      <c r="L55" s="115"/>
      <c r="M55" s="115"/>
      <c r="N55" s="115"/>
      <c r="O55" s="115"/>
      <c r="P55" s="115"/>
      <c r="Q55" s="115"/>
      <c r="R55" s="115"/>
      <c r="S55" s="115"/>
      <c r="T55" s="115"/>
      <c r="U55" s="115"/>
      <c r="V55" s="115"/>
      <c r="W55" s="14"/>
      <c r="X55" s="15"/>
      <c r="Y55" s="12"/>
    </row>
    <row r="56" spans="1:25" s="2" customFormat="1" ht="15.6" customHeight="1">
      <c r="A56" s="17" t="s">
        <v>3</v>
      </c>
      <c r="B56" s="116" t="s">
        <v>90</v>
      </c>
      <c r="C56" s="117"/>
      <c r="D56" s="118" t="s">
        <v>91</v>
      </c>
      <c r="E56" s="116"/>
      <c r="F56" s="116"/>
      <c r="G56" s="116"/>
      <c r="H56" s="116"/>
      <c r="I56" s="116"/>
      <c r="J56" s="117"/>
      <c r="K56" s="118" t="s">
        <v>92</v>
      </c>
      <c r="L56" s="116"/>
      <c r="M56" s="116"/>
      <c r="N56" s="116"/>
      <c r="O56" s="116"/>
      <c r="P56" s="116"/>
      <c r="Q56" s="117"/>
      <c r="R56" s="118" t="s">
        <v>93</v>
      </c>
      <c r="S56" s="116"/>
      <c r="T56" s="116"/>
      <c r="U56" s="116"/>
      <c r="V56" s="117"/>
      <c r="W56" s="14"/>
      <c r="X56" s="15"/>
      <c r="Y56" s="12"/>
    </row>
    <row r="57" spans="1:25" s="2" customFormat="1" ht="32.25" customHeight="1">
      <c r="A57" s="42">
        <v>1</v>
      </c>
      <c r="B57" s="108">
        <v>45685</v>
      </c>
      <c r="C57" s="109"/>
      <c r="D57" s="109" t="s">
        <v>94</v>
      </c>
      <c r="E57" s="109"/>
      <c r="F57" s="109"/>
      <c r="G57" s="109"/>
      <c r="H57" s="109"/>
      <c r="I57" s="109"/>
      <c r="J57" s="109"/>
      <c r="K57" s="109" t="s">
        <v>95</v>
      </c>
      <c r="L57" s="109"/>
      <c r="M57" s="109"/>
      <c r="N57" s="109"/>
      <c r="O57" s="109"/>
      <c r="P57" s="109"/>
      <c r="Q57" s="109"/>
      <c r="R57" s="110">
        <v>45736</v>
      </c>
      <c r="S57" s="111"/>
      <c r="T57" s="111"/>
      <c r="U57" s="111"/>
      <c r="V57" s="111"/>
      <c r="W57" s="14"/>
      <c r="X57" s="15"/>
      <c r="Y57" s="12"/>
    </row>
    <row r="58" spans="1:25" s="2" customFormat="1" ht="15.6" customHeight="1">
      <c r="A58" s="79" t="s">
        <v>96</v>
      </c>
      <c r="B58" s="80"/>
      <c r="C58" s="80"/>
      <c r="D58" s="80"/>
      <c r="E58" s="80"/>
      <c r="F58" s="80"/>
      <c r="G58" s="80"/>
      <c r="H58" s="80"/>
      <c r="I58" s="80"/>
      <c r="J58" s="80"/>
      <c r="K58" s="80"/>
      <c r="L58" s="80"/>
      <c r="M58" s="80"/>
      <c r="N58" s="80"/>
      <c r="O58" s="80"/>
      <c r="P58" s="80"/>
      <c r="Q58" s="80"/>
      <c r="R58" s="80"/>
      <c r="S58" s="80"/>
      <c r="T58" s="80"/>
      <c r="U58" s="80"/>
      <c r="V58" s="81"/>
      <c r="W58" s="14"/>
      <c r="X58" s="15"/>
      <c r="Y58" s="12"/>
    </row>
    <row r="59" spans="1:25" s="2" customFormat="1" ht="26.65" customHeight="1">
      <c r="A59" s="54" t="s">
        <v>97</v>
      </c>
      <c r="B59" s="270" t="s">
        <v>98</v>
      </c>
      <c r="C59" s="271"/>
      <c r="D59" s="271"/>
      <c r="E59" s="271"/>
      <c r="F59" s="271"/>
      <c r="G59" s="271"/>
      <c r="H59" s="271"/>
      <c r="I59" s="271"/>
      <c r="J59" s="271"/>
      <c r="K59" s="271"/>
      <c r="L59" s="272"/>
      <c r="M59" s="273" t="s">
        <v>99</v>
      </c>
      <c r="N59" s="274"/>
      <c r="O59" s="270" t="s">
        <v>296</v>
      </c>
      <c r="P59" s="271"/>
      <c r="Q59" s="271"/>
      <c r="R59" s="271"/>
      <c r="S59" s="271"/>
      <c r="T59" s="271"/>
      <c r="U59" s="271"/>
      <c r="V59" s="271"/>
      <c r="W59" s="1"/>
      <c r="X59" s="1"/>
      <c r="Y59" s="1"/>
    </row>
    <row r="60" spans="1:25" s="2" customFormat="1" ht="24.6" customHeight="1">
      <c r="A60" s="54" t="s">
        <v>101</v>
      </c>
      <c r="B60" s="270" t="s">
        <v>297</v>
      </c>
      <c r="C60" s="271"/>
      <c r="D60" s="271"/>
      <c r="E60" s="271"/>
      <c r="F60" s="271"/>
      <c r="G60" s="271"/>
      <c r="H60" s="271"/>
      <c r="I60" s="271"/>
      <c r="J60" s="271"/>
      <c r="K60" s="271"/>
      <c r="L60" s="272"/>
      <c r="M60" s="273" t="s">
        <v>99</v>
      </c>
      <c r="N60" s="274"/>
      <c r="O60" s="270" t="s">
        <v>298</v>
      </c>
      <c r="P60" s="271"/>
      <c r="Q60" s="271"/>
      <c r="R60" s="271"/>
      <c r="S60" s="271"/>
      <c r="T60" s="271"/>
      <c r="U60" s="271"/>
      <c r="V60" s="272"/>
      <c r="W60" s="1"/>
      <c r="X60" s="1"/>
      <c r="Y60" s="1"/>
    </row>
    <row r="61" spans="1:25" s="2" customFormat="1" ht="27.6" customHeight="1">
      <c r="A61" s="54" t="s">
        <v>104</v>
      </c>
      <c r="B61" s="270" t="s">
        <v>299</v>
      </c>
      <c r="C61" s="271"/>
      <c r="D61" s="271"/>
      <c r="E61" s="271"/>
      <c r="F61" s="271"/>
      <c r="G61" s="271"/>
      <c r="H61" s="271"/>
      <c r="I61" s="271"/>
      <c r="J61" s="271"/>
      <c r="K61" s="271"/>
      <c r="L61" s="272"/>
      <c r="M61" s="273" t="s">
        <v>99</v>
      </c>
      <c r="N61" s="274"/>
      <c r="O61" s="270" t="s">
        <v>300</v>
      </c>
      <c r="P61" s="271"/>
      <c r="Q61" s="271"/>
      <c r="R61" s="271"/>
      <c r="S61" s="271"/>
      <c r="T61" s="271"/>
      <c r="U61" s="271"/>
      <c r="V61" s="272"/>
      <c r="W61" s="1"/>
      <c r="X61" s="1"/>
      <c r="Y61" s="1"/>
    </row>
    <row r="62" spans="1:25" s="2" customFormat="1" ht="13.5" customHeight="1">
      <c r="A62" s="79" t="s">
        <v>107</v>
      </c>
      <c r="B62" s="80"/>
      <c r="C62" s="80"/>
      <c r="D62" s="80"/>
      <c r="E62" s="80"/>
      <c r="F62" s="80"/>
      <c r="G62" s="80"/>
      <c r="H62" s="80"/>
      <c r="I62" s="80"/>
      <c r="J62" s="80"/>
      <c r="K62" s="80"/>
      <c r="L62" s="80"/>
      <c r="M62" s="80"/>
      <c r="N62" s="80"/>
      <c r="O62" s="80"/>
      <c r="P62" s="80"/>
      <c r="Q62" s="80"/>
      <c r="R62" s="80"/>
      <c r="S62" s="80"/>
      <c r="T62" s="80"/>
      <c r="U62" s="80"/>
      <c r="V62" s="81"/>
      <c r="W62" s="1"/>
      <c r="X62" s="1"/>
      <c r="Y62" s="1"/>
    </row>
    <row r="63" spans="1:25" s="2" customFormat="1" ht="19.899999999999999" customHeight="1">
      <c r="A63" s="27" t="s">
        <v>108</v>
      </c>
      <c r="B63" s="82" t="s">
        <v>109</v>
      </c>
      <c r="C63" s="83"/>
      <c r="D63" s="83"/>
      <c r="E63" s="83"/>
      <c r="F63" s="83"/>
      <c r="G63" s="83"/>
      <c r="H63" s="83"/>
      <c r="I63" s="83"/>
      <c r="J63" s="83"/>
      <c r="K63" s="83"/>
      <c r="L63" s="84"/>
      <c r="M63" s="85" t="s">
        <v>99</v>
      </c>
      <c r="N63" s="86"/>
      <c r="O63" s="82" t="s">
        <v>110</v>
      </c>
      <c r="P63" s="83"/>
      <c r="Q63" s="83"/>
      <c r="R63" s="83"/>
      <c r="S63" s="83"/>
      <c r="T63" s="83"/>
      <c r="U63" s="83"/>
      <c r="V63" s="84"/>
      <c r="W63" s="1"/>
      <c r="X63" s="1"/>
      <c r="Y63" s="1"/>
    </row>
    <row r="64" spans="1:25" ht="13.5" customHeight="1">
      <c r="A64" s="87" t="s">
        <v>111</v>
      </c>
      <c r="B64" s="87"/>
      <c r="C64" s="87"/>
      <c r="D64" s="87"/>
      <c r="E64" s="87"/>
      <c r="F64" s="87"/>
      <c r="G64" s="87"/>
      <c r="H64" s="87"/>
      <c r="I64" s="87"/>
      <c r="J64" s="87"/>
      <c r="K64" s="87"/>
      <c r="L64" s="87"/>
      <c r="M64" s="87"/>
      <c r="N64" s="87"/>
      <c r="O64" s="87"/>
      <c r="P64" s="87"/>
      <c r="Q64" s="87"/>
      <c r="R64" s="87"/>
      <c r="S64" s="87"/>
      <c r="T64" s="87"/>
      <c r="U64" s="87"/>
      <c r="V64" s="87"/>
    </row>
  </sheetData>
  <sheetProtection algorithmName="SHA-512" hashValue="pfGQPr1N3F0gfGR7H+uapUSGNsSAkJqOfnvLhR0YSMF0CO5fUi37dp8sOB9H5hbwNA9AOzK71ksqEXMNjsygLQ==" saltValue="ooWwoB54eEoH1fNcBXmgNw==" spinCount="100000" sheet="1" formatCells="0" formatColumns="0" formatRows="0" insertColumns="0" insertRows="0" insertHyperlinks="0" deleteColumns="0" deleteRows="0" sort="0" autoFilter="0" pivotTables="0"/>
  <mergeCells count="155">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O35:P35"/>
    <mergeCell ref="C29:G29"/>
    <mergeCell ref="H29:L29"/>
    <mergeCell ref="M29:Q29"/>
    <mergeCell ref="A28:B28"/>
    <mergeCell ref="A24:L24"/>
    <mergeCell ref="M24:V24"/>
    <mergeCell ref="A25:L25"/>
    <mergeCell ref="M25:V25"/>
    <mergeCell ref="A26:V26"/>
    <mergeCell ref="A27:B27"/>
    <mergeCell ref="H28:L28"/>
    <mergeCell ref="M28:Q28"/>
    <mergeCell ref="R28:V28"/>
    <mergeCell ref="R29:V29"/>
    <mergeCell ref="A29:B29"/>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A52:V52"/>
    <mergeCell ref="A55:V55"/>
    <mergeCell ref="B56:C56"/>
    <mergeCell ref="D56:J56"/>
    <mergeCell ref="K56:Q56"/>
    <mergeCell ref="R56:V56"/>
    <mergeCell ref="A46:V46"/>
    <mergeCell ref="A30:V30"/>
    <mergeCell ref="A62:V62"/>
    <mergeCell ref="B63:L63"/>
    <mergeCell ref="M63:N63"/>
    <mergeCell ref="O63:V63"/>
    <mergeCell ref="B57:C57"/>
    <mergeCell ref="D57:J57"/>
    <mergeCell ref="K57:Q57"/>
    <mergeCell ref="R57:V57"/>
    <mergeCell ref="A49:V49"/>
    <mergeCell ref="A47:B47"/>
    <mergeCell ref="C47:V47"/>
    <mergeCell ref="A50:B50"/>
    <mergeCell ref="C50:V50"/>
    <mergeCell ref="A53:B53"/>
    <mergeCell ref="C53:V53"/>
    <mergeCell ref="G32:H33"/>
    <mergeCell ref="I32:L32"/>
    <mergeCell ref="M32:N33"/>
    <mergeCell ref="O32:P33"/>
    <mergeCell ref="Q32:V32"/>
    <mergeCell ref="I33:J33"/>
    <mergeCell ref="Q33:V36"/>
    <mergeCell ref="G36:H36"/>
    <mergeCell ref="I36:J36"/>
    <mergeCell ref="M36:N36"/>
    <mergeCell ref="O36:P36"/>
    <mergeCell ref="G34:H34"/>
    <mergeCell ref="I34:J34"/>
    <mergeCell ref="M34:N34"/>
    <mergeCell ref="O34:P34"/>
    <mergeCell ref="G35:H35"/>
    <mergeCell ref="I35:J35"/>
    <mergeCell ref="M35:N35"/>
  </mergeCells>
  <dataValidations count="2">
    <dataValidation type="textLength" allowBlank="1" showInputMessage="1" showErrorMessage="1" sqref="C47:V48" xr:uid="{048A1670-8301-4AD7-91A5-92686523F8A3}">
      <formula1>1</formula1>
      <formula2>700</formula2>
    </dataValidation>
    <dataValidation type="textLength" allowBlank="1" showInputMessage="1" showErrorMessage="1" sqref="C50:V51" xr:uid="{2779B410-A69B-4A9F-9D8F-6052D8EE8976}">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98226579-D033-4B7C-BD60-DCEB121CA154}">
          <x14:formula1>
            <xm:f>lista!$R$2:$R$21</xm:f>
          </x14:formula1>
          <xm:sqref>U11:V11</xm:sqref>
        </x14:dataValidation>
        <x14:dataValidation type="list" allowBlank="1" showInputMessage="1" showErrorMessage="1" xr:uid="{9E5E4F8B-781C-4441-A991-17DD5F449B75}">
          <x14:formula1>
            <xm:f>lista!$K$2:$K$24</xm:f>
          </x14:formula1>
          <xm:sqref>H13</xm:sqref>
        </x14:dataValidation>
        <x14:dataValidation type="list" allowBlank="1" showInputMessage="1" showErrorMessage="1" xr:uid="{4D10912A-628D-427D-A7B8-A76D939BBFDA}">
          <x14:formula1>
            <xm:f>lista!$L$2:$L$21</xm:f>
          </x14:formula1>
          <xm:sqref>H8:R8</xm:sqref>
        </x14:dataValidation>
        <x14:dataValidation type="list" allowBlank="1" showInputMessage="1" showErrorMessage="1" xr:uid="{93E0789B-B7A0-49AF-95BA-FFC304BEC4D4}">
          <x14:formula1>
            <xm:f>lista!$M$2:$M$21</xm:f>
          </x14:formula1>
          <xm:sqref>S8:V8</xm:sqref>
        </x14:dataValidation>
        <x14:dataValidation type="list" allowBlank="1" showInputMessage="1" showErrorMessage="1" xr:uid="{F7F2BBD4-AAFA-4360-AAA2-4C2E5CE95298}">
          <x14:formula1>
            <xm:f>lista!$Q$2:$Q$3</xm:f>
          </x14:formula1>
          <xm:sqref>O11:Q11</xm:sqref>
        </x14:dataValidation>
        <x14:dataValidation type="list" allowBlank="1" showInputMessage="1" showErrorMessage="1" xr:uid="{8909949F-BA3D-4888-AADE-C1091AFD7E99}">
          <x14:formula1>
            <xm:f>lista!$I$2:$I$7</xm:f>
          </x14:formula1>
          <xm:sqref>A13:B13</xm:sqref>
        </x14:dataValidation>
        <x14:dataValidation type="list" allowBlank="1" showInputMessage="1" showErrorMessage="1" xr:uid="{41DB4A69-FAE4-466E-B1DF-FE0F2FD8DC49}">
          <x14:formula1>
            <xm:f>lista!$H$2:$H$5</xm:f>
          </x14:formula1>
          <xm:sqref>T16:V17</xm:sqref>
        </x14:dataValidation>
        <x14:dataValidation type="list" allowBlank="1" showInputMessage="1" showErrorMessage="1" xr:uid="{770D2F68-5A41-456F-9041-4BCAE836D8B8}">
          <x14:formula1>
            <xm:f>lista!$G$2:$G$5</xm:f>
          </x14:formula1>
          <xm:sqref>Q16:S17</xm:sqref>
        </x14:dataValidation>
        <x14:dataValidation type="list" allowBlank="1" showInputMessage="1" showErrorMessage="1" xr:uid="{5594F03D-2176-44AE-A341-004E46C7D19C}">
          <x14:formula1>
            <xm:f>lista!$C$2:$C$3</xm:f>
          </x14:formula1>
          <xm:sqref>P20:R20</xm:sqref>
        </x14:dataValidation>
        <x14:dataValidation type="list" allowBlank="1" showInputMessage="1" showErrorMessage="1" xr:uid="{0A15C89F-8C0A-4DCE-8E0A-ED06D0D1F8B2}">
          <x14:formula1>
            <xm:f>lista!$E$2:$E$3</xm:f>
          </x14:formula1>
          <xm:sqref>S20:V20</xm:sqref>
        </x14:dataValidation>
        <x14:dataValidation type="list" allowBlank="1" showInputMessage="1" showErrorMessage="1" xr:uid="{FC2F8E5A-6D46-465B-81D7-1098A94DAB8E}">
          <x14:formula1>
            <xm:f>lista!$D$2:$D$3</xm:f>
          </x14:formula1>
          <xm:sqref>L20:O20</xm:sqref>
        </x14:dataValidation>
        <x14:dataValidation type="list" allowBlank="1" showInputMessage="1" showErrorMessage="1" xr:uid="{4E1022A2-7B32-4C81-9BDC-2E9106A53ECF}">
          <x14:formula1>
            <xm:f>lista!$F$2:$F$9</xm:f>
          </x14:formula1>
          <xm:sqref>D20:G20</xm:sqref>
        </x14:dataValidation>
        <x14:dataValidation type="list" allowBlank="1" showInputMessage="1" showErrorMessage="1" xr:uid="{0E22625C-F956-4285-964C-AB70818D27CC}">
          <x14:formula1>
            <xm:f>lista!$O$2:$O$3</xm:f>
          </x14:formula1>
          <xm:sqref>A20:C20</xm:sqref>
        </x14:dataValidation>
        <x14:dataValidation type="list" allowBlank="1" showInputMessage="1" showErrorMessage="1" xr:uid="{27532844-4EC4-4B4E-BF85-8F989002729D}">
          <x14:formula1>
            <xm:f>lista!$B$2:$B$8</xm:f>
          </x14:formula1>
          <xm:sqref>F16:I17</xm:sqref>
        </x14:dataValidation>
        <x14:dataValidation type="list" allowBlank="1" showInputMessage="1" showErrorMessage="1" xr:uid="{BC3AE027-E3A2-4651-9892-84B26C9762D4}">
          <x14:formula1>
            <xm:f>lista!$A$2:$A$13</xm:f>
          </x14:formula1>
          <xm:sqref>F11:N11</xm:sqref>
        </x14:dataValidation>
        <x14:dataValidation type="list" allowBlank="1" showInputMessage="1" showErrorMessage="1" xr:uid="{DF9E834B-CF76-46C9-AA21-3E81837FD2D2}">
          <x14:formula1>
            <xm:f>lista!$J$2:$J$13</xm:f>
          </x14:formula1>
          <xm:sqref>C13</xm:sqref>
        </x14:dataValidation>
        <x14:dataValidation type="list" allowBlank="1" showInputMessage="1" showErrorMessage="1" xr:uid="{684EA7DF-7725-458B-AE8D-1BA15C8BA5A2}">
          <x14:formula1>
            <xm:f>lista!$N$2:$N$5</xm:f>
          </x14:formula1>
          <xm:sqref>A8:G8</xm:sqref>
        </x14:dataValidation>
        <x14:dataValidation type="list" allowBlank="1" showInputMessage="1" showErrorMessage="1" xr:uid="{A934A5CF-768E-4B51-BF34-175859A572BF}">
          <x14:formula1>
            <xm:f>lista!$P$2:$P$4</xm:f>
          </x14:formula1>
          <xm:sqref>C53:V54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DF2C6-209A-4521-ADFF-B5BB66668A7C}">
  <sheetPr>
    <pageSetUpPr fitToPage="1"/>
  </sheetPr>
  <dimension ref="A1:AA64"/>
  <sheetViews>
    <sheetView showGridLines="0" view="pageBreakPreview" topLeftCell="A42" zoomScale="80" zoomScaleNormal="100" zoomScaleSheetLayoutView="80" workbookViewId="0">
      <selection activeCell="R30" sqref="R30"/>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5.375" style="1" customWidth="1"/>
    <col min="24" max="24" width="10.625" style="1" customWidth="1"/>
    <col min="25" max="25" width="26.75" style="1" customWidth="1"/>
    <col min="26" max="26" width="14.75" style="2" customWidth="1"/>
    <col min="27" max="27" width="4.625" style="2"/>
    <col min="28" max="16384" width="4.625" style="1"/>
  </cols>
  <sheetData>
    <row r="1" spans="1:25" ht="22.9"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2.9"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2.9"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2.9"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143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306" t="s">
        <v>301</v>
      </c>
      <c r="B11" s="306"/>
      <c r="C11" s="306"/>
      <c r="D11" s="306"/>
      <c r="E11" s="306"/>
      <c r="F11" s="160" t="s">
        <v>22</v>
      </c>
      <c r="G11" s="161"/>
      <c r="H11" s="161"/>
      <c r="I11" s="161"/>
      <c r="J11" s="161"/>
      <c r="K11" s="161"/>
      <c r="L11" s="161"/>
      <c r="M11" s="161"/>
      <c r="N11" s="162"/>
      <c r="O11" s="189" t="s">
        <v>23</v>
      </c>
      <c r="P11" s="190"/>
      <c r="Q11" s="191"/>
      <c r="R11" s="188" t="s">
        <v>302</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32</v>
      </c>
      <c r="B13" s="187"/>
      <c r="C13" s="188" t="s">
        <v>190</v>
      </c>
      <c r="D13" s="188"/>
      <c r="E13" s="188"/>
      <c r="F13" s="188"/>
      <c r="G13" s="188"/>
      <c r="H13" s="188" t="s">
        <v>225</v>
      </c>
      <c r="I13" s="188"/>
      <c r="J13" s="188"/>
      <c r="K13" s="188"/>
      <c r="L13" s="188"/>
      <c r="M13" s="188"/>
      <c r="N13" s="188" t="s">
        <v>303</v>
      </c>
      <c r="O13" s="188"/>
      <c r="P13" s="188" t="s">
        <v>36</v>
      </c>
      <c r="Q13" s="188"/>
      <c r="R13" s="189" t="s">
        <v>36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25.9" customHeight="1">
      <c r="A16" s="306" t="s">
        <v>304</v>
      </c>
      <c r="B16" s="306"/>
      <c r="C16" s="306"/>
      <c r="D16" s="306"/>
      <c r="E16" s="306"/>
      <c r="F16" s="173" t="s">
        <v>124</v>
      </c>
      <c r="G16" s="173"/>
      <c r="H16" s="173"/>
      <c r="I16" s="173"/>
      <c r="J16" s="299">
        <v>988</v>
      </c>
      <c r="K16" s="299"/>
      <c r="L16" s="299"/>
      <c r="M16" s="299"/>
      <c r="N16" s="33" t="s">
        <v>46</v>
      </c>
      <c r="O16" s="33" t="s">
        <v>47</v>
      </c>
      <c r="P16" s="33" t="s">
        <v>48</v>
      </c>
      <c r="Q16" s="111" t="s">
        <v>49</v>
      </c>
      <c r="R16" s="111"/>
      <c r="S16" s="111"/>
      <c r="T16" s="174">
        <v>2025</v>
      </c>
      <c r="U16" s="174"/>
      <c r="V16" s="174"/>
    </row>
    <row r="17" spans="1:25" ht="60" customHeight="1">
      <c r="A17" s="306"/>
      <c r="B17" s="306"/>
      <c r="C17" s="306"/>
      <c r="D17" s="306"/>
      <c r="E17" s="306"/>
      <c r="F17" s="173"/>
      <c r="G17" s="173"/>
      <c r="H17" s="173"/>
      <c r="I17" s="173"/>
      <c r="J17" s="299"/>
      <c r="K17" s="299"/>
      <c r="L17" s="299"/>
      <c r="M17" s="299"/>
      <c r="N17" s="64">
        <v>1000</v>
      </c>
      <c r="O17" s="64">
        <v>1000</v>
      </c>
      <c r="P17" s="64">
        <v>1000</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133</v>
      </c>
      <c r="B20" s="158"/>
      <c r="C20" s="159"/>
      <c r="D20" s="157" t="s">
        <v>158</v>
      </c>
      <c r="E20" s="158"/>
      <c r="F20" s="158"/>
      <c r="G20" s="159"/>
      <c r="H20" s="99">
        <v>1000</v>
      </c>
      <c r="I20" s="100"/>
      <c r="J20" s="100"/>
      <c r="K20" s="101"/>
      <c r="L20" s="160" t="s">
        <v>60</v>
      </c>
      <c r="M20" s="161"/>
      <c r="N20" s="161"/>
      <c r="O20" s="162"/>
      <c r="P20" s="157" t="s">
        <v>61</v>
      </c>
      <c r="Q20" s="158"/>
      <c r="R20" s="159"/>
      <c r="S20" s="160" t="s">
        <v>62</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300">
        <v>1000</v>
      </c>
      <c r="B23" s="301"/>
      <c r="C23" s="301"/>
      <c r="D23" s="302"/>
      <c r="E23" s="303" t="s">
        <v>305</v>
      </c>
      <c r="F23" s="304"/>
      <c r="G23" s="304"/>
      <c r="H23" s="304"/>
      <c r="I23" s="305"/>
      <c r="J23" s="99" t="s">
        <v>306</v>
      </c>
      <c r="K23" s="100"/>
      <c r="L23" s="100"/>
      <c r="M23" s="100"/>
      <c r="N23" s="101"/>
      <c r="O23" s="99" t="s">
        <v>307</v>
      </c>
      <c r="P23" s="100"/>
      <c r="Q23" s="100"/>
      <c r="R23" s="100"/>
      <c r="S23" s="100"/>
      <c r="T23" s="100"/>
      <c r="U23" s="100"/>
      <c r="V23" s="101"/>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76.5" customHeight="1">
      <c r="A25" s="299" t="s">
        <v>308</v>
      </c>
      <c r="B25" s="299"/>
      <c r="C25" s="299"/>
      <c r="D25" s="299"/>
      <c r="E25" s="299"/>
      <c r="F25" s="299"/>
      <c r="G25" s="299"/>
      <c r="H25" s="299"/>
      <c r="I25" s="299"/>
      <c r="J25" s="299"/>
      <c r="K25" s="299"/>
      <c r="L25" s="299"/>
      <c r="M25" s="299" t="s">
        <v>309</v>
      </c>
      <c r="N25" s="299"/>
      <c r="O25" s="299"/>
      <c r="P25" s="299"/>
      <c r="Q25" s="299"/>
      <c r="R25" s="299"/>
      <c r="S25" s="299"/>
      <c r="T25" s="299"/>
      <c r="U25" s="299"/>
      <c r="V25" s="299"/>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292" t="s">
        <v>282</v>
      </c>
      <c r="D27" s="293"/>
      <c r="E27" s="293"/>
      <c r="F27" s="293"/>
      <c r="G27" s="294"/>
      <c r="H27" s="292" t="s">
        <v>76</v>
      </c>
      <c r="I27" s="293"/>
      <c r="J27" s="293"/>
      <c r="K27" s="293"/>
      <c r="L27" s="294"/>
      <c r="M27" s="88" t="s">
        <v>283</v>
      </c>
      <c r="N27" s="89"/>
      <c r="O27" s="89"/>
      <c r="P27" s="89"/>
      <c r="Q27" s="90"/>
      <c r="R27" s="88" t="s">
        <v>295</v>
      </c>
      <c r="S27" s="89"/>
      <c r="T27" s="89"/>
      <c r="U27" s="89"/>
      <c r="V27" s="90"/>
    </row>
    <row r="28" spans="1:25" ht="19.149999999999999" customHeight="1">
      <c r="A28" s="206" t="s">
        <v>78</v>
      </c>
      <c r="B28" s="206"/>
      <c r="C28" s="295"/>
      <c r="D28" s="152"/>
      <c r="E28" s="152"/>
      <c r="F28" s="152"/>
      <c r="G28" s="153"/>
      <c r="H28" s="91"/>
      <c r="I28" s="92"/>
      <c r="J28" s="92"/>
      <c r="K28" s="92"/>
      <c r="L28" s="93"/>
      <c r="M28" s="94"/>
      <c r="N28" s="95"/>
      <c r="O28" s="95"/>
      <c r="P28" s="95"/>
      <c r="Q28" s="96"/>
      <c r="R28" s="94"/>
      <c r="S28" s="95"/>
      <c r="T28" s="95"/>
      <c r="U28" s="95"/>
      <c r="V28" s="96"/>
      <c r="X28" s="8"/>
      <c r="Y28" s="8"/>
    </row>
    <row r="29" spans="1:25" ht="19.149999999999999" customHeight="1">
      <c r="A29" s="206" t="s">
        <v>79</v>
      </c>
      <c r="B29" s="206"/>
      <c r="C29" s="295">
        <v>1000</v>
      </c>
      <c r="D29" s="152"/>
      <c r="E29" s="152"/>
      <c r="F29" s="152"/>
      <c r="G29" s="153"/>
      <c r="H29" s="295">
        <v>1000</v>
      </c>
      <c r="I29" s="152"/>
      <c r="J29" s="152"/>
      <c r="K29" s="152"/>
      <c r="L29" s="153"/>
      <c r="M29" s="295">
        <v>1000</v>
      </c>
      <c r="N29" s="152"/>
      <c r="O29" s="152"/>
      <c r="P29" s="152"/>
      <c r="Q29" s="153"/>
      <c r="R29" s="150">
        <v>1000</v>
      </c>
      <c r="S29" s="148"/>
      <c r="T29" s="148"/>
      <c r="U29" s="148"/>
      <c r="V29" s="149"/>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52" t="s">
        <v>81</v>
      </c>
      <c r="B32" s="51" t="s">
        <v>82</v>
      </c>
      <c r="C32" s="1"/>
      <c r="D32" s="1"/>
      <c r="G32" s="336"/>
      <c r="H32" s="336"/>
      <c r="I32" s="336"/>
      <c r="J32" s="336"/>
      <c r="K32" s="336"/>
      <c r="L32" s="336"/>
      <c r="M32" s="336"/>
      <c r="N32" s="336"/>
      <c r="O32" s="336"/>
      <c r="P32" s="336"/>
      <c r="Q32" s="337"/>
      <c r="R32" s="337"/>
      <c r="S32" s="337"/>
      <c r="T32" s="337"/>
      <c r="U32" s="337"/>
      <c r="V32" s="338"/>
    </row>
    <row r="33" spans="1:25" ht="17.649999999999999" customHeight="1">
      <c r="A33" s="63" t="s">
        <v>282</v>
      </c>
      <c r="B33" s="62">
        <f>IF(ISERROR($C$28/$C$29),0,$C$28/$C$29)</f>
        <v>0</v>
      </c>
      <c r="C33" s="1"/>
      <c r="D33" s="1"/>
      <c r="G33" s="339"/>
      <c r="H33" s="339"/>
      <c r="I33" s="336"/>
      <c r="J33" s="336"/>
      <c r="K33" s="10"/>
      <c r="L33" s="11"/>
      <c r="M33" s="339"/>
      <c r="N33" s="339"/>
      <c r="O33" s="339"/>
      <c r="P33" s="339"/>
      <c r="Q33" s="340"/>
      <c r="R33" s="340"/>
      <c r="S33" s="340"/>
      <c r="T33" s="340"/>
      <c r="U33" s="340"/>
      <c r="V33" s="341"/>
    </row>
    <row r="34" spans="1:25" ht="17.649999999999999" customHeight="1">
      <c r="A34" s="63" t="s">
        <v>76</v>
      </c>
      <c r="B34" s="62">
        <f>IF(ISERROR($H$28/$H$29),0,$H$28/$H$29)</f>
        <v>0</v>
      </c>
      <c r="C34" s="1"/>
      <c r="D34" s="1"/>
      <c r="G34" s="336"/>
      <c r="H34" s="336"/>
      <c r="I34" s="336"/>
      <c r="J34" s="336"/>
      <c r="K34" s="12"/>
      <c r="L34" s="10"/>
      <c r="M34" s="336"/>
      <c r="N34" s="336"/>
      <c r="O34" s="336"/>
      <c r="P34" s="336"/>
      <c r="Q34" s="340"/>
      <c r="R34" s="340"/>
      <c r="S34" s="340"/>
      <c r="T34" s="340"/>
      <c r="U34" s="340"/>
      <c r="V34" s="341"/>
    </row>
    <row r="35" spans="1:25" ht="17.649999999999999" customHeight="1">
      <c r="A35" s="63" t="s">
        <v>310</v>
      </c>
      <c r="B35" s="62">
        <f>IF(ISERROR($M$28/$M$29),0,$M$28/$M$29)</f>
        <v>0</v>
      </c>
      <c r="C35" s="1"/>
      <c r="D35" s="1"/>
      <c r="G35" s="336"/>
      <c r="H35" s="336"/>
      <c r="I35" s="336"/>
      <c r="J35" s="336"/>
      <c r="K35" s="12"/>
      <c r="L35" s="10"/>
      <c r="M35" s="336"/>
      <c r="N35" s="336"/>
      <c r="O35" s="336"/>
      <c r="P35" s="336"/>
      <c r="Q35" s="340"/>
      <c r="R35" s="340"/>
      <c r="S35" s="340"/>
      <c r="T35" s="340"/>
      <c r="U35" s="340"/>
      <c r="V35" s="341"/>
    </row>
    <row r="36" spans="1:25" s="2" customFormat="1" ht="17.649999999999999" customHeight="1">
      <c r="A36" s="63" t="s">
        <v>295</v>
      </c>
      <c r="B36" s="62">
        <f>IF(ISERROR($R$28/$R$29),0,$R$28/$R$29)</f>
        <v>0</v>
      </c>
      <c r="C36" s="1"/>
      <c r="D36" s="1"/>
      <c r="E36" s="1"/>
      <c r="F36" s="1"/>
      <c r="G36" s="336"/>
      <c r="H36" s="336"/>
      <c r="I36" s="336"/>
      <c r="J36" s="336"/>
      <c r="K36" s="12"/>
      <c r="L36" s="10"/>
      <c r="M36" s="336"/>
      <c r="N36" s="336"/>
      <c r="O36" s="336"/>
      <c r="P36" s="336"/>
      <c r="Q36" s="340"/>
      <c r="R36" s="340"/>
      <c r="S36" s="340"/>
      <c r="T36" s="340"/>
      <c r="U36" s="340"/>
      <c r="V36" s="341"/>
      <c r="W36" s="1"/>
      <c r="X36" s="1"/>
      <c r="Y36" s="1"/>
    </row>
    <row r="37" spans="1:25" s="2" customFormat="1" ht="17.649999999999999" customHeight="1">
      <c r="A37" s="61"/>
      <c r="B37" s="74"/>
      <c r="C37" s="1"/>
      <c r="D37" s="1"/>
      <c r="E37" s="1"/>
      <c r="F37" s="1"/>
      <c r="G37" s="1"/>
      <c r="H37" s="1"/>
      <c r="I37" s="1"/>
      <c r="J37" s="1"/>
      <c r="K37" s="12"/>
      <c r="L37" s="10"/>
      <c r="M37" s="1"/>
      <c r="N37" s="1"/>
      <c r="O37" s="1"/>
      <c r="P37" s="1"/>
      <c r="Q37" s="1"/>
      <c r="R37" s="1"/>
      <c r="S37" s="1"/>
      <c r="T37" s="1"/>
      <c r="U37" s="1"/>
      <c r="V37" s="23"/>
      <c r="W37" s="1"/>
      <c r="X37" s="1"/>
      <c r="Y37" s="1"/>
    </row>
    <row r="38" spans="1:25" s="2" customFormat="1" ht="17.649999999999999" customHeight="1">
      <c r="A38" s="61"/>
      <c r="B38" s="74"/>
      <c r="C38" s="1"/>
      <c r="D38" s="1"/>
      <c r="E38" s="1"/>
      <c r="F38" s="1"/>
      <c r="G38" s="1"/>
      <c r="H38" s="1"/>
      <c r="I38" s="1"/>
      <c r="J38" s="1"/>
      <c r="K38" s="12"/>
      <c r="L38" s="10"/>
      <c r="M38" s="1"/>
      <c r="N38" s="1"/>
      <c r="O38" s="1"/>
      <c r="P38" s="1"/>
      <c r="Q38" s="1"/>
      <c r="R38" s="1"/>
      <c r="S38" s="1"/>
      <c r="T38" s="1"/>
      <c r="U38" s="1"/>
      <c r="V38" s="23"/>
      <c r="W38" s="1"/>
      <c r="X38" s="1"/>
      <c r="Y38" s="1"/>
    </row>
    <row r="39" spans="1:25" s="2" customFormat="1" ht="17.649999999999999" customHeight="1">
      <c r="A39" s="61"/>
      <c r="B39" s="74"/>
      <c r="C39" s="1"/>
      <c r="D39" s="1"/>
      <c r="E39" s="1"/>
      <c r="F39" s="1"/>
      <c r="G39" s="1"/>
      <c r="H39" s="1"/>
      <c r="I39" s="1"/>
      <c r="J39" s="1"/>
      <c r="K39" s="12"/>
      <c r="L39" s="10"/>
      <c r="M39" s="1"/>
      <c r="N39" s="1"/>
      <c r="O39" s="1"/>
      <c r="P39" s="1"/>
      <c r="Q39" s="1"/>
      <c r="R39" s="1"/>
      <c r="S39" s="1"/>
      <c r="T39" s="1"/>
      <c r="U39" s="1"/>
      <c r="V39" s="23"/>
      <c r="W39" s="1"/>
      <c r="X39" s="1"/>
      <c r="Y39" s="1"/>
    </row>
    <row r="40" spans="1:25" s="2" customFormat="1" ht="17.649999999999999" customHeight="1">
      <c r="A40" s="61"/>
      <c r="B40" s="74"/>
      <c r="C40" s="1"/>
      <c r="D40" s="1"/>
      <c r="E40" s="1"/>
      <c r="F40" s="1"/>
      <c r="G40" s="1"/>
      <c r="H40" s="1"/>
      <c r="I40" s="1"/>
      <c r="J40" s="1"/>
      <c r="K40" s="12"/>
      <c r="L40" s="10"/>
      <c r="M40" s="1"/>
      <c r="N40" s="1"/>
      <c r="O40" s="1"/>
      <c r="P40" s="1"/>
      <c r="Q40" s="1"/>
      <c r="R40" s="1"/>
      <c r="S40" s="1"/>
      <c r="T40" s="1"/>
      <c r="U40" s="1"/>
      <c r="V40" s="23"/>
      <c r="W40" s="1"/>
      <c r="X40" s="1"/>
      <c r="Y40" s="1"/>
    </row>
    <row r="41" spans="1:25" s="2" customFormat="1" ht="17.649999999999999" customHeight="1">
      <c r="A41" s="61"/>
      <c r="B41" s="74"/>
      <c r="C41" s="1"/>
      <c r="D41" s="1"/>
      <c r="E41" s="1"/>
      <c r="F41" s="1"/>
      <c r="G41" s="1"/>
      <c r="H41" s="1"/>
      <c r="I41" s="1"/>
      <c r="J41" s="1"/>
      <c r="K41" s="12"/>
      <c r="L41" s="10"/>
      <c r="M41" s="1"/>
      <c r="N41" s="1"/>
      <c r="O41" s="1"/>
      <c r="P41" s="1"/>
      <c r="Q41" s="1"/>
      <c r="R41" s="1"/>
      <c r="S41" s="1"/>
      <c r="T41" s="1"/>
      <c r="U41" s="1"/>
      <c r="V41" s="23"/>
      <c r="W41" s="1"/>
      <c r="X41" s="1"/>
      <c r="Y41" s="1"/>
    </row>
    <row r="42" spans="1:25" s="2" customFormat="1" ht="17.649999999999999" customHeight="1">
      <c r="A42" s="61"/>
      <c r="B42" s="74"/>
      <c r="C42" s="1"/>
      <c r="D42" s="1"/>
      <c r="E42" s="1"/>
      <c r="F42" s="1"/>
      <c r="G42" s="1"/>
      <c r="H42" s="1"/>
      <c r="I42" s="1"/>
      <c r="J42" s="1"/>
      <c r="K42" s="12"/>
      <c r="L42" s="10"/>
      <c r="M42" s="1"/>
      <c r="N42" s="1"/>
      <c r="O42" s="1"/>
      <c r="P42" s="1"/>
      <c r="Q42" s="1"/>
      <c r="R42" s="1"/>
      <c r="S42" s="1"/>
      <c r="T42" s="1"/>
      <c r="U42" s="1"/>
      <c r="V42" s="23"/>
      <c r="W42" s="1"/>
      <c r="X42" s="1"/>
      <c r="Y42" s="1"/>
    </row>
    <row r="43" spans="1:25" s="2" customFormat="1" ht="17.649999999999999" customHeight="1">
      <c r="A43" s="61"/>
      <c r="B43" s="74"/>
      <c r="C43" s="1"/>
      <c r="D43" s="1"/>
      <c r="E43" s="1"/>
      <c r="F43" s="1"/>
      <c r="G43" s="1"/>
      <c r="H43" s="1"/>
      <c r="I43" s="1"/>
      <c r="J43" s="1"/>
      <c r="K43" s="12"/>
      <c r="L43" s="10"/>
      <c r="M43" s="1"/>
      <c r="N43" s="1"/>
      <c r="O43" s="1"/>
      <c r="P43" s="1"/>
      <c r="Q43" s="1"/>
      <c r="R43" s="1"/>
      <c r="S43" s="1"/>
      <c r="T43" s="1"/>
      <c r="U43" s="1"/>
      <c r="V43" s="23"/>
      <c r="W43" s="1"/>
      <c r="X43" s="1"/>
      <c r="Y43" s="1"/>
    </row>
    <row r="44" spans="1:25" s="2" customFormat="1" ht="17.649999999999999" customHeight="1">
      <c r="A44" s="61"/>
      <c r="B44" s="74"/>
      <c r="C44" s="1"/>
      <c r="D44" s="1"/>
      <c r="E44" s="1"/>
      <c r="F44" s="1"/>
      <c r="G44" s="1"/>
      <c r="H44" s="1"/>
      <c r="I44" s="1"/>
      <c r="J44" s="1"/>
      <c r="K44" s="12"/>
      <c r="L44" s="10"/>
      <c r="M44" s="1"/>
      <c r="N44" s="1"/>
      <c r="O44" s="1"/>
      <c r="P44" s="1"/>
      <c r="Q44" s="1"/>
      <c r="R44" s="1"/>
      <c r="S44" s="1"/>
      <c r="T44" s="1"/>
      <c r="U44" s="1"/>
      <c r="V44" s="23"/>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33" customHeight="1">
      <c r="A47" s="102" t="s">
        <v>84</v>
      </c>
      <c r="B47" s="103"/>
      <c r="C47" s="246"/>
      <c r="D47" s="246"/>
      <c r="E47" s="246"/>
      <c r="F47" s="246"/>
      <c r="G47" s="246"/>
      <c r="H47" s="246"/>
      <c r="I47" s="246"/>
      <c r="J47" s="246"/>
      <c r="K47" s="246"/>
      <c r="L47" s="246"/>
      <c r="M47" s="246"/>
      <c r="N47" s="246"/>
      <c r="O47" s="246"/>
      <c r="P47" s="246"/>
      <c r="Q47" s="246"/>
      <c r="R47" s="246"/>
      <c r="S47" s="246"/>
      <c r="T47" s="246"/>
      <c r="U47" s="246"/>
      <c r="V47" s="246"/>
      <c r="W47" s="10"/>
      <c r="X47" s="10"/>
      <c r="Y47" s="10"/>
    </row>
    <row r="48" spans="1:25" s="2" customFormat="1" ht="33" customHeight="1">
      <c r="A48" s="102" t="s">
        <v>285</v>
      </c>
      <c r="B48" s="103"/>
      <c r="C48" s="104"/>
      <c r="D48" s="104"/>
      <c r="E48" s="104"/>
      <c r="F48" s="104"/>
      <c r="G48" s="104"/>
      <c r="H48" s="104"/>
      <c r="I48" s="104"/>
      <c r="J48" s="104"/>
      <c r="K48" s="104"/>
      <c r="L48" s="104"/>
      <c r="M48" s="104"/>
      <c r="N48" s="104"/>
      <c r="O48" s="104"/>
      <c r="P48" s="104"/>
      <c r="Q48" s="104"/>
      <c r="R48" s="104"/>
      <c r="S48" s="104"/>
      <c r="T48" s="104"/>
      <c r="U48" s="104"/>
      <c r="V48" s="104"/>
      <c r="W48" s="10">
        <f>LEN(C48)</f>
        <v>0</v>
      </c>
      <c r="X48" s="10"/>
      <c r="Y48" s="10"/>
    </row>
    <row r="49" spans="1:25" s="2" customFormat="1" ht="18" customHeight="1">
      <c r="A49" s="112" t="s">
        <v>87</v>
      </c>
      <c r="B49" s="113"/>
      <c r="C49" s="113"/>
      <c r="D49" s="113"/>
      <c r="E49" s="113"/>
      <c r="F49" s="113"/>
      <c r="G49" s="113"/>
      <c r="H49" s="113"/>
      <c r="I49" s="113"/>
      <c r="J49" s="113"/>
      <c r="K49" s="113"/>
      <c r="L49" s="113"/>
      <c r="M49" s="113"/>
      <c r="N49" s="113"/>
      <c r="O49" s="113"/>
      <c r="P49" s="113"/>
      <c r="Q49" s="113"/>
      <c r="R49" s="113"/>
      <c r="S49" s="113"/>
      <c r="T49" s="113"/>
      <c r="U49" s="113"/>
      <c r="V49" s="114"/>
      <c r="W49" s="14"/>
      <c r="X49" s="15"/>
      <c r="Y49" s="12"/>
    </row>
    <row r="50" spans="1:25" s="2" customFormat="1" ht="32.25" customHeight="1">
      <c r="A50" s="102" t="s">
        <v>84</v>
      </c>
      <c r="B50" s="103"/>
      <c r="C50" s="246"/>
      <c r="D50" s="246"/>
      <c r="E50" s="246"/>
      <c r="F50" s="246"/>
      <c r="G50" s="246"/>
      <c r="H50" s="246"/>
      <c r="I50" s="246"/>
      <c r="J50" s="246"/>
      <c r="K50" s="246"/>
      <c r="L50" s="246"/>
      <c r="M50" s="246"/>
      <c r="N50" s="246"/>
      <c r="O50" s="246"/>
      <c r="P50" s="246"/>
      <c r="Q50" s="246"/>
      <c r="R50" s="246"/>
      <c r="S50" s="246"/>
      <c r="T50" s="246"/>
      <c r="U50" s="246"/>
      <c r="V50" s="246"/>
      <c r="W50" s="10"/>
      <c r="X50" s="15"/>
      <c r="Y50" s="12"/>
    </row>
    <row r="51" spans="1:25" s="2" customFormat="1" ht="32.25" customHeight="1">
      <c r="A51" s="102" t="s">
        <v>285</v>
      </c>
      <c r="B51" s="103"/>
      <c r="C51" s="104"/>
      <c r="D51" s="104"/>
      <c r="E51" s="104"/>
      <c r="F51" s="104"/>
      <c r="G51" s="104"/>
      <c r="H51" s="104"/>
      <c r="I51" s="104"/>
      <c r="J51" s="104"/>
      <c r="K51" s="104"/>
      <c r="L51" s="104"/>
      <c r="M51" s="104"/>
      <c r="N51" s="104"/>
      <c r="O51" s="104"/>
      <c r="P51" s="104"/>
      <c r="Q51" s="104"/>
      <c r="R51" s="104"/>
      <c r="S51" s="104"/>
      <c r="T51" s="104"/>
      <c r="U51" s="104"/>
      <c r="V51" s="104"/>
      <c r="W51" s="10">
        <f>LEN(C51)</f>
        <v>0</v>
      </c>
      <c r="X51" s="15"/>
      <c r="Y51" s="12"/>
    </row>
    <row r="52" spans="1:25" s="2" customFormat="1" ht="20.45" customHeight="1">
      <c r="A52" s="112" t="s">
        <v>88</v>
      </c>
      <c r="B52" s="113"/>
      <c r="C52" s="113"/>
      <c r="D52" s="113"/>
      <c r="E52" s="113"/>
      <c r="F52" s="113"/>
      <c r="G52" s="113"/>
      <c r="H52" s="113"/>
      <c r="I52" s="113"/>
      <c r="J52" s="113"/>
      <c r="K52" s="113"/>
      <c r="L52" s="113"/>
      <c r="M52" s="113"/>
      <c r="N52" s="113"/>
      <c r="O52" s="113"/>
      <c r="P52" s="113"/>
      <c r="Q52" s="113"/>
      <c r="R52" s="113"/>
      <c r="S52" s="113"/>
      <c r="T52" s="113"/>
      <c r="U52" s="113"/>
      <c r="V52" s="114"/>
      <c r="W52" s="14"/>
      <c r="X52" s="15"/>
      <c r="Y52" s="12"/>
    </row>
    <row r="53" spans="1:25" s="2" customFormat="1" ht="32.25" customHeight="1">
      <c r="A53" s="102" t="s">
        <v>84</v>
      </c>
      <c r="B53" s="103"/>
      <c r="C53" s="246" t="s">
        <v>154</v>
      </c>
      <c r="D53" s="246"/>
      <c r="E53" s="246"/>
      <c r="F53" s="246"/>
      <c r="G53" s="246"/>
      <c r="H53" s="246"/>
      <c r="I53" s="246"/>
      <c r="J53" s="246"/>
      <c r="K53" s="246"/>
      <c r="L53" s="246"/>
      <c r="M53" s="246"/>
      <c r="N53" s="246"/>
      <c r="O53" s="246"/>
      <c r="P53" s="246"/>
      <c r="Q53" s="246"/>
      <c r="R53" s="246"/>
      <c r="S53" s="246"/>
      <c r="T53" s="246"/>
      <c r="U53" s="246"/>
      <c r="V53" s="246"/>
      <c r="W53" s="14"/>
      <c r="X53" s="15"/>
      <c r="Y53" s="12"/>
    </row>
    <row r="54" spans="1:25" s="2" customFormat="1" ht="32.25" customHeight="1">
      <c r="A54" s="102" t="s">
        <v>285</v>
      </c>
      <c r="B54" s="103"/>
      <c r="C54" s="104"/>
      <c r="D54" s="104"/>
      <c r="E54" s="104"/>
      <c r="F54" s="104"/>
      <c r="G54" s="104"/>
      <c r="H54" s="104"/>
      <c r="I54" s="104"/>
      <c r="J54" s="104"/>
      <c r="K54" s="104"/>
      <c r="L54" s="104"/>
      <c r="M54" s="104"/>
      <c r="N54" s="104"/>
      <c r="O54" s="104"/>
      <c r="P54" s="104"/>
      <c r="Q54" s="104"/>
      <c r="R54" s="104"/>
      <c r="S54" s="104"/>
      <c r="T54" s="104"/>
      <c r="U54" s="104"/>
      <c r="V54" s="104"/>
      <c r="W54" s="14"/>
      <c r="X54" s="15"/>
      <c r="Y54" s="12"/>
    </row>
    <row r="55" spans="1:25" s="2" customFormat="1" ht="16.149999999999999" customHeight="1">
      <c r="A55" s="115" t="s">
        <v>89</v>
      </c>
      <c r="B55" s="115"/>
      <c r="C55" s="115"/>
      <c r="D55" s="115"/>
      <c r="E55" s="115"/>
      <c r="F55" s="115"/>
      <c r="G55" s="115"/>
      <c r="H55" s="115"/>
      <c r="I55" s="115"/>
      <c r="J55" s="115"/>
      <c r="K55" s="115"/>
      <c r="L55" s="115"/>
      <c r="M55" s="115"/>
      <c r="N55" s="115"/>
      <c r="O55" s="115"/>
      <c r="P55" s="115"/>
      <c r="Q55" s="115"/>
      <c r="R55" s="115"/>
      <c r="S55" s="115"/>
      <c r="T55" s="115"/>
      <c r="U55" s="115"/>
      <c r="V55" s="115"/>
      <c r="W55" s="14"/>
      <c r="X55" s="15"/>
      <c r="Y55" s="12"/>
    </row>
    <row r="56" spans="1:25" s="2" customFormat="1" ht="15.6" customHeight="1">
      <c r="A56" s="17" t="s">
        <v>3</v>
      </c>
      <c r="B56" s="116" t="s">
        <v>90</v>
      </c>
      <c r="C56" s="117"/>
      <c r="D56" s="118" t="s">
        <v>91</v>
      </c>
      <c r="E56" s="116"/>
      <c r="F56" s="116"/>
      <c r="G56" s="116"/>
      <c r="H56" s="116"/>
      <c r="I56" s="116"/>
      <c r="J56" s="117"/>
      <c r="K56" s="118" t="s">
        <v>92</v>
      </c>
      <c r="L56" s="116"/>
      <c r="M56" s="116"/>
      <c r="N56" s="116"/>
      <c r="O56" s="116"/>
      <c r="P56" s="116"/>
      <c r="Q56" s="117"/>
      <c r="R56" s="118" t="s">
        <v>93</v>
      </c>
      <c r="S56" s="116"/>
      <c r="T56" s="116"/>
      <c r="U56" s="116"/>
      <c r="V56" s="117"/>
      <c r="W56" s="14"/>
      <c r="X56" s="15"/>
      <c r="Y56" s="12"/>
    </row>
    <row r="57" spans="1:25" s="2" customFormat="1" ht="29.25" customHeight="1">
      <c r="A57" s="42">
        <v>1</v>
      </c>
      <c r="B57" s="108">
        <v>45685</v>
      </c>
      <c r="C57" s="109"/>
      <c r="D57" s="109" t="s">
        <v>94</v>
      </c>
      <c r="E57" s="109"/>
      <c r="F57" s="109"/>
      <c r="G57" s="109"/>
      <c r="H57" s="109"/>
      <c r="I57" s="109"/>
      <c r="J57" s="109"/>
      <c r="K57" s="109" t="s">
        <v>95</v>
      </c>
      <c r="L57" s="109"/>
      <c r="M57" s="109"/>
      <c r="N57" s="109"/>
      <c r="O57" s="109"/>
      <c r="P57" s="109"/>
      <c r="Q57" s="109"/>
      <c r="R57" s="110">
        <v>45736</v>
      </c>
      <c r="S57" s="111"/>
      <c r="T57" s="111"/>
      <c r="U57" s="111"/>
      <c r="V57" s="111"/>
      <c r="W57" s="14"/>
      <c r="X57" s="15"/>
      <c r="Y57" s="12"/>
    </row>
    <row r="58" spans="1:25" s="2" customFormat="1" ht="15.6" customHeight="1">
      <c r="A58" s="79" t="s">
        <v>96</v>
      </c>
      <c r="B58" s="80"/>
      <c r="C58" s="80"/>
      <c r="D58" s="80"/>
      <c r="E58" s="80"/>
      <c r="F58" s="80"/>
      <c r="G58" s="80"/>
      <c r="H58" s="80"/>
      <c r="I58" s="80"/>
      <c r="J58" s="80"/>
      <c r="K58" s="80"/>
      <c r="L58" s="80"/>
      <c r="M58" s="80"/>
      <c r="N58" s="80"/>
      <c r="O58" s="80"/>
      <c r="P58" s="80"/>
      <c r="Q58" s="80"/>
      <c r="R58" s="80"/>
      <c r="S58" s="80"/>
      <c r="T58" s="80"/>
      <c r="U58" s="80"/>
      <c r="V58" s="81"/>
      <c r="W58" s="14"/>
      <c r="X58" s="15"/>
      <c r="Y58" s="12"/>
    </row>
    <row r="59" spans="1:25" s="2" customFormat="1" ht="26.65" customHeight="1">
      <c r="A59" s="48" t="s">
        <v>97</v>
      </c>
      <c r="B59" s="99" t="s">
        <v>98</v>
      </c>
      <c r="C59" s="100"/>
      <c r="D59" s="100"/>
      <c r="E59" s="100"/>
      <c r="F59" s="100"/>
      <c r="G59" s="100"/>
      <c r="H59" s="100"/>
      <c r="I59" s="100"/>
      <c r="J59" s="100"/>
      <c r="K59" s="100"/>
      <c r="L59" s="101"/>
      <c r="M59" s="97" t="s">
        <v>99</v>
      </c>
      <c r="N59" s="98"/>
      <c r="O59" s="99" t="s">
        <v>311</v>
      </c>
      <c r="P59" s="100"/>
      <c r="Q59" s="100"/>
      <c r="R59" s="100"/>
      <c r="S59" s="100"/>
      <c r="T59" s="100"/>
      <c r="U59" s="100"/>
      <c r="V59" s="101"/>
      <c r="W59" s="1"/>
      <c r="X59" s="1"/>
      <c r="Y59" s="1"/>
    </row>
    <row r="60" spans="1:25" s="2" customFormat="1" ht="24.6" customHeight="1">
      <c r="A60" s="48" t="s">
        <v>101</v>
      </c>
      <c r="B60" s="99" t="s">
        <v>312</v>
      </c>
      <c r="C60" s="100"/>
      <c r="D60" s="100"/>
      <c r="E60" s="100"/>
      <c r="F60" s="100"/>
      <c r="G60" s="100"/>
      <c r="H60" s="100"/>
      <c r="I60" s="100"/>
      <c r="J60" s="100"/>
      <c r="K60" s="100"/>
      <c r="L60" s="101"/>
      <c r="M60" s="97" t="s">
        <v>99</v>
      </c>
      <c r="N60" s="98"/>
      <c r="O60" s="99" t="s">
        <v>313</v>
      </c>
      <c r="P60" s="100"/>
      <c r="Q60" s="100"/>
      <c r="R60" s="100"/>
      <c r="S60" s="100"/>
      <c r="T60" s="100"/>
      <c r="U60" s="100"/>
      <c r="V60" s="100"/>
      <c r="W60" s="1"/>
      <c r="X60" s="1"/>
      <c r="Y60" s="1"/>
    </row>
    <row r="61" spans="1:25" s="2" customFormat="1" ht="27.6" customHeight="1">
      <c r="A61" s="48" t="s">
        <v>104</v>
      </c>
      <c r="B61" s="296" t="s">
        <v>314</v>
      </c>
      <c r="C61" s="297"/>
      <c r="D61" s="297"/>
      <c r="E61" s="297"/>
      <c r="F61" s="297"/>
      <c r="G61" s="297"/>
      <c r="H61" s="297"/>
      <c r="I61" s="297"/>
      <c r="J61" s="297"/>
      <c r="K61" s="297"/>
      <c r="L61" s="298"/>
      <c r="M61" s="97" t="s">
        <v>99</v>
      </c>
      <c r="N61" s="98"/>
      <c r="O61" s="296" t="s">
        <v>315</v>
      </c>
      <c r="P61" s="297"/>
      <c r="Q61" s="297"/>
      <c r="R61" s="297"/>
      <c r="S61" s="297"/>
      <c r="T61" s="297"/>
      <c r="U61" s="297"/>
      <c r="V61" s="297"/>
      <c r="W61" s="1"/>
      <c r="X61" s="1"/>
      <c r="Y61" s="1"/>
    </row>
    <row r="62" spans="1:25" s="2" customFormat="1" ht="13.5" customHeight="1">
      <c r="A62" s="79" t="s">
        <v>107</v>
      </c>
      <c r="B62" s="80"/>
      <c r="C62" s="80"/>
      <c r="D62" s="80"/>
      <c r="E62" s="80"/>
      <c r="F62" s="80"/>
      <c r="G62" s="80"/>
      <c r="H62" s="80"/>
      <c r="I62" s="80"/>
      <c r="J62" s="80"/>
      <c r="K62" s="80"/>
      <c r="L62" s="80"/>
      <c r="M62" s="80"/>
      <c r="N62" s="80"/>
      <c r="O62" s="80"/>
      <c r="P62" s="80"/>
      <c r="Q62" s="80"/>
      <c r="R62" s="80"/>
      <c r="S62" s="80"/>
      <c r="T62" s="80"/>
      <c r="U62" s="80"/>
      <c r="V62" s="81"/>
      <c r="W62" s="1"/>
      <c r="X62" s="1"/>
      <c r="Y62" s="1"/>
    </row>
    <row r="63" spans="1:25" s="2" customFormat="1" ht="19.899999999999999" customHeight="1">
      <c r="A63" s="27" t="s">
        <v>108</v>
      </c>
      <c r="B63" s="82" t="s">
        <v>109</v>
      </c>
      <c r="C63" s="83"/>
      <c r="D63" s="83"/>
      <c r="E63" s="83"/>
      <c r="F63" s="83"/>
      <c r="G63" s="83"/>
      <c r="H63" s="83"/>
      <c r="I63" s="83"/>
      <c r="J63" s="83"/>
      <c r="K63" s="83"/>
      <c r="L63" s="84"/>
      <c r="M63" s="85" t="s">
        <v>99</v>
      </c>
      <c r="N63" s="86"/>
      <c r="O63" s="82" t="s">
        <v>110</v>
      </c>
      <c r="P63" s="83"/>
      <c r="Q63" s="83"/>
      <c r="R63" s="83"/>
      <c r="S63" s="83"/>
      <c r="T63" s="83"/>
      <c r="U63" s="83"/>
      <c r="V63" s="84"/>
      <c r="W63" s="1"/>
      <c r="X63" s="1"/>
      <c r="Y63" s="1"/>
    </row>
    <row r="64" spans="1:25" ht="13.5" customHeight="1">
      <c r="A64" s="87" t="s">
        <v>111</v>
      </c>
      <c r="B64" s="87"/>
      <c r="C64" s="87"/>
      <c r="D64" s="87"/>
      <c r="E64" s="87"/>
      <c r="F64" s="87"/>
      <c r="G64" s="87"/>
      <c r="H64" s="87"/>
      <c r="I64" s="87"/>
      <c r="J64" s="87"/>
      <c r="K64" s="87"/>
      <c r="L64" s="87"/>
      <c r="M64" s="87"/>
      <c r="N64" s="87"/>
      <c r="O64" s="87"/>
      <c r="P64" s="87"/>
      <c r="Q64" s="87"/>
      <c r="R64" s="87"/>
      <c r="S64" s="87"/>
      <c r="T64" s="87"/>
      <c r="U64" s="87"/>
      <c r="V64" s="87"/>
    </row>
  </sheetData>
  <sheetProtection algorithmName="SHA-512" hashValue="PqsO34SK/nlIXPyhwnOienmtojdUqZTJ7OxbfxV4XGo1RZlsdsdC+KvEX7qsYGMrMQa6379KmpBxAIO3S98i2g==" saltValue="8K5N2QBcUCCwV29f2cs75Q==" spinCount="100000" sheet="1" formatCells="0" formatColumns="0" formatRows="0" insertColumns="0" insertRows="0" insertHyperlinks="0" deleteColumns="0" deleteRows="0" sort="0" autoFilter="0" pivotTables="0"/>
  <mergeCells count="155">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O35:P35"/>
    <mergeCell ref="C29:G29"/>
    <mergeCell ref="H29:L29"/>
    <mergeCell ref="M29:Q29"/>
    <mergeCell ref="A28:B28"/>
    <mergeCell ref="A24:L24"/>
    <mergeCell ref="M24:V24"/>
    <mergeCell ref="A25:L25"/>
    <mergeCell ref="M25:V25"/>
    <mergeCell ref="A26:V26"/>
    <mergeCell ref="A27:B27"/>
    <mergeCell ref="H28:L28"/>
    <mergeCell ref="M28:Q28"/>
    <mergeCell ref="R28:V28"/>
    <mergeCell ref="R29:V29"/>
    <mergeCell ref="A29:B29"/>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A52:V52"/>
    <mergeCell ref="A55:V55"/>
    <mergeCell ref="B56:C56"/>
    <mergeCell ref="D56:J56"/>
    <mergeCell ref="K56:Q56"/>
    <mergeCell ref="R56:V56"/>
    <mergeCell ref="A46:V46"/>
    <mergeCell ref="A30:V30"/>
    <mergeCell ref="A62:V62"/>
    <mergeCell ref="B63:L63"/>
    <mergeCell ref="M63:N63"/>
    <mergeCell ref="O63:V63"/>
    <mergeCell ref="B57:C57"/>
    <mergeCell ref="D57:J57"/>
    <mergeCell ref="K57:Q57"/>
    <mergeCell ref="R57:V57"/>
    <mergeCell ref="A49:V49"/>
    <mergeCell ref="A47:B47"/>
    <mergeCell ref="C47:V47"/>
    <mergeCell ref="A50:B50"/>
    <mergeCell ref="C50:V50"/>
    <mergeCell ref="A53:B53"/>
    <mergeCell ref="C53:V53"/>
    <mergeCell ref="G32:H33"/>
    <mergeCell ref="I32:L32"/>
    <mergeCell ref="M32:N33"/>
    <mergeCell ref="O32:P33"/>
    <mergeCell ref="Q32:V32"/>
    <mergeCell ref="I33:J33"/>
    <mergeCell ref="Q33:V36"/>
    <mergeCell ref="G36:H36"/>
    <mergeCell ref="I36:J36"/>
    <mergeCell ref="M36:N36"/>
    <mergeCell ref="O36:P36"/>
    <mergeCell ref="G34:H34"/>
    <mergeCell ref="I34:J34"/>
    <mergeCell ref="M34:N34"/>
    <mergeCell ref="O34:P34"/>
    <mergeCell ref="G35:H35"/>
    <mergeCell ref="I35:J35"/>
    <mergeCell ref="M35:N35"/>
  </mergeCells>
  <dataValidations count="2">
    <dataValidation type="textLength" allowBlank="1" showInputMessage="1" showErrorMessage="1" sqref="C47:V48" xr:uid="{57C440B2-24D8-43D9-9AB3-0AE56323ABA8}">
      <formula1>1</formula1>
      <formula2>700</formula2>
    </dataValidation>
    <dataValidation type="textLength" allowBlank="1" showInputMessage="1" showErrorMessage="1" sqref="C50:V51" xr:uid="{4B3DEC36-5162-4308-B636-6E64298C457A}">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5DE35E83-4E36-4C6D-812C-69ED14FF9D54}">
          <x14:formula1>
            <xm:f>lista!$R$2:$R$21</xm:f>
          </x14:formula1>
          <xm:sqref>U11:V11</xm:sqref>
        </x14:dataValidation>
        <x14:dataValidation type="list" allowBlank="1" showInputMessage="1" showErrorMessage="1" xr:uid="{7BCE5DCB-55FB-425D-B731-ABCCC190BD5F}">
          <x14:formula1>
            <xm:f>lista!$K$2:$K$24</xm:f>
          </x14:formula1>
          <xm:sqref>H13</xm:sqref>
        </x14:dataValidation>
        <x14:dataValidation type="list" allowBlank="1" showInputMessage="1" showErrorMessage="1" xr:uid="{9CBF4518-CBC5-4DE3-8DEC-D1602040674A}">
          <x14:formula1>
            <xm:f>lista!$L$2:$L$21</xm:f>
          </x14:formula1>
          <xm:sqref>H8:R8</xm:sqref>
        </x14:dataValidation>
        <x14:dataValidation type="list" allowBlank="1" showInputMessage="1" showErrorMessage="1" xr:uid="{B931EEAB-A2B8-4E56-9231-FE44E220886E}">
          <x14:formula1>
            <xm:f>lista!$M$2:$M$21</xm:f>
          </x14:formula1>
          <xm:sqref>S8:V8</xm:sqref>
        </x14:dataValidation>
        <x14:dataValidation type="list" allowBlank="1" showInputMessage="1" showErrorMessage="1" xr:uid="{45C93F03-FFCE-4AD3-8C8E-07DCD4CCC96F}">
          <x14:formula1>
            <xm:f>lista!$Q$2:$Q$3</xm:f>
          </x14:formula1>
          <xm:sqref>O11:Q11</xm:sqref>
        </x14:dataValidation>
        <x14:dataValidation type="list" allowBlank="1" showInputMessage="1" showErrorMessage="1" xr:uid="{7AF4C2A0-7EC9-464C-B5C8-CC5C88939E66}">
          <x14:formula1>
            <xm:f>lista!$I$2:$I$7</xm:f>
          </x14:formula1>
          <xm:sqref>A13:B13</xm:sqref>
        </x14:dataValidation>
        <x14:dataValidation type="list" allowBlank="1" showInputMessage="1" showErrorMessage="1" xr:uid="{9A5585A0-873F-4FCD-BD85-D653C2B85560}">
          <x14:formula1>
            <xm:f>lista!$H$2:$H$5</xm:f>
          </x14:formula1>
          <xm:sqref>T16:V17</xm:sqref>
        </x14:dataValidation>
        <x14:dataValidation type="list" allowBlank="1" showInputMessage="1" showErrorMessage="1" xr:uid="{25B9F048-7204-4F8F-A601-45FBD9938A3B}">
          <x14:formula1>
            <xm:f>lista!$G$2:$G$5</xm:f>
          </x14:formula1>
          <xm:sqref>Q16:S17</xm:sqref>
        </x14:dataValidation>
        <x14:dataValidation type="list" allowBlank="1" showInputMessage="1" showErrorMessage="1" xr:uid="{742A46C3-39D7-4DCD-AA42-A48FDA8DB18C}">
          <x14:formula1>
            <xm:f>lista!$C$2:$C$3</xm:f>
          </x14:formula1>
          <xm:sqref>P20:R20</xm:sqref>
        </x14:dataValidation>
        <x14:dataValidation type="list" allowBlank="1" showInputMessage="1" showErrorMessage="1" xr:uid="{82D73B2B-1860-4FC2-8C49-78F6799F618F}">
          <x14:formula1>
            <xm:f>lista!$E$2:$E$3</xm:f>
          </x14:formula1>
          <xm:sqref>S20:V20</xm:sqref>
        </x14:dataValidation>
        <x14:dataValidation type="list" allowBlank="1" showInputMessage="1" showErrorMessage="1" xr:uid="{F3C8C6E5-AF36-441E-8032-4ED2450EFCAA}">
          <x14:formula1>
            <xm:f>lista!$D$2:$D$3</xm:f>
          </x14:formula1>
          <xm:sqref>L20:O20</xm:sqref>
        </x14:dataValidation>
        <x14:dataValidation type="list" allowBlank="1" showInputMessage="1" showErrorMessage="1" xr:uid="{34D8A8CE-C6EB-43AA-A6B8-CBA9A589855B}">
          <x14:formula1>
            <xm:f>lista!$F$2:$F$9</xm:f>
          </x14:formula1>
          <xm:sqref>D20:G20</xm:sqref>
        </x14:dataValidation>
        <x14:dataValidation type="list" allowBlank="1" showInputMessage="1" showErrorMessage="1" xr:uid="{E1DD937D-3230-4672-AEDB-2F4EAA5BB956}">
          <x14:formula1>
            <xm:f>lista!$O$2:$O$3</xm:f>
          </x14:formula1>
          <xm:sqref>A20:C20</xm:sqref>
        </x14:dataValidation>
        <x14:dataValidation type="list" allowBlank="1" showInputMessage="1" showErrorMessage="1" xr:uid="{DD42C16A-D3D1-4333-95FE-F827D31DF76F}">
          <x14:formula1>
            <xm:f>lista!$B$2:$B$8</xm:f>
          </x14:formula1>
          <xm:sqref>F16:I17</xm:sqref>
        </x14:dataValidation>
        <x14:dataValidation type="list" allowBlank="1" showInputMessage="1" showErrorMessage="1" xr:uid="{F9964588-82FE-4F0A-9216-368C39F120D6}">
          <x14:formula1>
            <xm:f>lista!$A$2:$A$13</xm:f>
          </x14:formula1>
          <xm:sqref>F11:N11</xm:sqref>
        </x14:dataValidation>
        <x14:dataValidation type="list" allowBlank="1" showInputMessage="1" showErrorMessage="1" xr:uid="{F4C17353-4DF1-4354-BCD1-75271E19ABCE}">
          <x14:formula1>
            <xm:f>lista!$J$2:$J$13</xm:f>
          </x14:formula1>
          <xm:sqref>C13</xm:sqref>
        </x14:dataValidation>
        <x14:dataValidation type="list" allowBlank="1" showInputMessage="1" showErrorMessage="1" xr:uid="{9D266B8D-960C-4BE1-966E-766455930244}">
          <x14:formula1>
            <xm:f>lista!$N$2:$N$5</xm:f>
          </x14:formula1>
          <xm:sqref>A8:G8</xm:sqref>
        </x14:dataValidation>
        <x14:dataValidation type="list" allowBlank="1" showInputMessage="1" showErrorMessage="1" xr:uid="{63DBC776-B0A6-4DE7-BBAD-294DF8CB715D}">
          <x14:formula1>
            <xm:f>lista!$P$2:$P$4</xm:f>
          </x14:formula1>
          <xm:sqref>C53:V54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00DD5-7046-4342-9B4F-DF884D23353D}">
  <sheetPr>
    <pageSetUpPr fitToPage="1"/>
  </sheetPr>
  <dimension ref="A1:AA61"/>
  <sheetViews>
    <sheetView showGridLines="0" tabSelected="1" view="pageBreakPreview" topLeftCell="A25"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3.625" style="1" customWidth="1"/>
    <col min="24" max="24" width="10.625" style="1" customWidth="1"/>
    <col min="25" max="25" width="26.75" style="1" customWidth="1"/>
    <col min="26" max="26" width="14.75" style="2" customWidth="1"/>
    <col min="27" max="27" width="4.625" style="2"/>
    <col min="28" max="16384" width="4.625" style="1"/>
  </cols>
  <sheetData>
    <row r="1" spans="1:25" ht="23.45"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3.45"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3.45"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3.45"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143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333" t="s">
        <v>316</v>
      </c>
      <c r="B11" s="333"/>
      <c r="C11" s="333"/>
      <c r="D11" s="333"/>
      <c r="E11" s="333"/>
      <c r="F11" s="160" t="s">
        <v>22</v>
      </c>
      <c r="G11" s="161"/>
      <c r="H11" s="161"/>
      <c r="I11" s="161"/>
      <c r="J11" s="161"/>
      <c r="K11" s="161"/>
      <c r="L11" s="161"/>
      <c r="M11" s="161"/>
      <c r="N11" s="162"/>
      <c r="O11" s="189" t="s">
        <v>134</v>
      </c>
      <c r="P11" s="190"/>
      <c r="Q11" s="191"/>
      <c r="R11" s="188" t="s">
        <v>317</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32</v>
      </c>
      <c r="B13" s="187"/>
      <c r="C13" s="188" t="s">
        <v>190</v>
      </c>
      <c r="D13" s="188"/>
      <c r="E13" s="188"/>
      <c r="F13" s="188"/>
      <c r="G13" s="188"/>
      <c r="H13" s="188" t="s">
        <v>225</v>
      </c>
      <c r="I13" s="188"/>
      <c r="J13" s="188"/>
      <c r="K13" s="188"/>
      <c r="L13" s="188"/>
      <c r="M13" s="188"/>
      <c r="N13" s="188" t="s">
        <v>318</v>
      </c>
      <c r="O13" s="188"/>
      <c r="P13" s="188" t="s">
        <v>36</v>
      </c>
      <c r="Q13" s="188"/>
      <c r="R13" s="189" t="s">
        <v>36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25.9" customHeight="1">
      <c r="A16" s="333" t="s">
        <v>319</v>
      </c>
      <c r="B16" s="333"/>
      <c r="C16" s="333"/>
      <c r="D16" s="333"/>
      <c r="E16" s="333"/>
      <c r="F16" s="173" t="s">
        <v>124</v>
      </c>
      <c r="G16" s="173"/>
      <c r="H16" s="173"/>
      <c r="I16" s="173"/>
      <c r="J16" s="173">
        <v>0.88</v>
      </c>
      <c r="K16" s="173"/>
      <c r="L16" s="173"/>
      <c r="M16" s="173"/>
      <c r="N16" s="33" t="s">
        <v>46</v>
      </c>
      <c r="O16" s="33" t="s">
        <v>47</v>
      </c>
      <c r="P16" s="33" t="s">
        <v>48</v>
      </c>
      <c r="Q16" s="111" t="s">
        <v>127</v>
      </c>
      <c r="R16" s="111"/>
      <c r="S16" s="111"/>
      <c r="T16" s="174">
        <v>2025</v>
      </c>
      <c r="U16" s="174"/>
      <c r="V16" s="174"/>
    </row>
    <row r="17" spans="1:25" ht="54.75" customHeight="1">
      <c r="A17" s="333"/>
      <c r="B17" s="333"/>
      <c r="C17" s="333"/>
      <c r="D17" s="333"/>
      <c r="E17" s="333"/>
      <c r="F17" s="173"/>
      <c r="G17" s="173"/>
      <c r="H17" s="173"/>
      <c r="I17" s="173"/>
      <c r="J17" s="173"/>
      <c r="K17" s="173"/>
      <c r="L17" s="173"/>
      <c r="M17" s="173"/>
      <c r="N17" s="18">
        <v>1</v>
      </c>
      <c r="O17" s="18" t="s">
        <v>36</v>
      </c>
      <c r="P17" s="18" t="s">
        <v>36</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133</v>
      </c>
      <c r="B20" s="158"/>
      <c r="C20" s="159"/>
      <c r="D20" s="157" t="s">
        <v>168</v>
      </c>
      <c r="E20" s="158"/>
      <c r="F20" s="158"/>
      <c r="G20" s="159"/>
      <c r="H20" s="157">
        <v>1</v>
      </c>
      <c r="I20" s="158"/>
      <c r="J20" s="158"/>
      <c r="K20" s="159"/>
      <c r="L20" s="160" t="s">
        <v>60</v>
      </c>
      <c r="M20" s="161"/>
      <c r="N20" s="161"/>
      <c r="O20" s="162"/>
      <c r="P20" s="157" t="s">
        <v>61</v>
      </c>
      <c r="Q20" s="158"/>
      <c r="R20" s="159"/>
      <c r="S20" s="160" t="s">
        <v>62</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331">
        <v>1</v>
      </c>
      <c r="B23" s="329"/>
      <c r="C23" s="329"/>
      <c r="D23" s="330"/>
      <c r="E23" s="328" t="s">
        <v>320</v>
      </c>
      <c r="F23" s="329"/>
      <c r="G23" s="329"/>
      <c r="H23" s="329"/>
      <c r="I23" s="330"/>
      <c r="J23" s="332" t="s">
        <v>279</v>
      </c>
      <c r="K23" s="326"/>
      <c r="L23" s="326"/>
      <c r="M23" s="326"/>
      <c r="N23" s="327"/>
      <c r="O23" s="307" t="s">
        <v>321</v>
      </c>
      <c r="P23" s="308"/>
      <c r="Q23" s="308"/>
      <c r="R23" s="308"/>
      <c r="S23" s="308"/>
      <c r="T23" s="308"/>
      <c r="U23" s="308"/>
      <c r="V23" s="309"/>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45.4" customHeight="1">
      <c r="A25" s="312" t="s">
        <v>322</v>
      </c>
      <c r="B25" s="312"/>
      <c r="C25" s="312"/>
      <c r="D25" s="312"/>
      <c r="E25" s="312"/>
      <c r="F25" s="312"/>
      <c r="G25" s="312"/>
      <c r="H25" s="312"/>
      <c r="I25" s="312"/>
      <c r="J25" s="312"/>
      <c r="K25" s="312"/>
      <c r="L25" s="312"/>
      <c r="M25" s="312" t="s">
        <v>323</v>
      </c>
      <c r="N25" s="312"/>
      <c r="O25" s="312"/>
      <c r="P25" s="312"/>
      <c r="Q25" s="312"/>
      <c r="R25" s="312"/>
      <c r="S25" s="312"/>
      <c r="T25" s="312"/>
      <c r="U25" s="312"/>
      <c r="V25" s="312"/>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313" t="s">
        <v>259</v>
      </c>
      <c r="D27" s="314"/>
      <c r="E27" s="314"/>
      <c r="F27" s="314"/>
      <c r="G27" s="314"/>
      <c r="H27" s="314"/>
      <c r="I27" s="315"/>
      <c r="J27" s="316" t="s">
        <v>260</v>
      </c>
      <c r="K27" s="317"/>
      <c r="L27" s="317"/>
      <c r="M27" s="317"/>
      <c r="N27" s="317"/>
      <c r="O27" s="317"/>
      <c r="P27" s="318"/>
      <c r="Q27" s="316" t="s">
        <v>77</v>
      </c>
      <c r="R27" s="317"/>
      <c r="S27" s="317"/>
      <c r="T27" s="317"/>
      <c r="U27" s="317"/>
      <c r="V27" s="318"/>
    </row>
    <row r="28" spans="1:25" ht="19.149999999999999" customHeight="1">
      <c r="A28" s="206" t="s">
        <v>78</v>
      </c>
      <c r="B28" s="206"/>
      <c r="C28" s="319"/>
      <c r="D28" s="320"/>
      <c r="E28" s="320"/>
      <c r="F28" s="320"/>
      <c r="G28" s="320"/>
      <c r="H28" s="320"/>
      <c r="I28" s="321"/>
      <c r="J28" s="322"/>
      <c r="K28" s="323"/>
      <c r="L28" s="323"/>
      <c r="M28" s="323"/>
      <c r="N28" s="323"/>
      <c r="O28" s="323"/>
      <c r="P28" s="324"/>
      <c r="Q28" s="322"/>
      <c r="R28" s="323"/>
      <c r="S28" s="323"/>
      <c r="T28" s="323"/>
      <c r="U28" s="323"/>
      <c r="V28" s="324"/>
      <c r="X28" s="8"/>
      <c r="Y28" s="8"/>
    </row>
    <row r="29" spans="1:25" ht="19.149999999999999" customHeight="1">
      <c r="A29" s="206" t="s">
        <v>79</v>
      </c>
      <c r="B29" s="206"/>
      <c r="C29" s="325">
        <v>3</v>
      </c>
      <c r="D29" s="326"/>
      <c r="E29" s="326"/>
      <c r="F29" s="326"/>
      <c r="G29" s="326"/>
      <c r="H29" s="326"/>
      <c r="I29" s="327"/>
      <c r="J29" s="328">
        <v>3</v>
      </c>
      <c r="K29" s="329"/>
      <c r="L29" s="329"/>
      <c r="M29" s="329"/>
      <c r="N29" s="329"/>
      <c r="O29" s="329"/>
      <c r="P29" s="330"/>
      <c r="Q29" s="328">
        <v>3</v>
      </c>
      <c r="R29" s="329"/>
      <c r="S29" s="329"/>
      <c r="T29" s="329"/>
      <c r="U29" s="329"/>
      <c r="V29" s="330"/>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70" t="s">
        <v>81</v>
      </c>
      <c r="B32" s="69" t="s">
        <v>82</v>
      </c>
      <c r="C32" s="1"/>
      <c r="D32" s="1"/>
      <c r="G32" s="336"/>
      <c r="H32" s="336"/>
      <c r="I32" s="336"/>
      <c r="J32" s="336"/>
      <c r="K32" s="336"/>
      <c r="L32" s="336"/>
      <c r="M32" s="336"/>
      <c r="N32" s="336"/>
      <c r="O32" s="336"/>
      <c r="P32" s="336"/>
      <c r="Q32" s="337"/>
      <c r="R32" s="337"/>
      <c r="S32" s="337"/>
      <c r="T32" s="337"/>
      <c r="U32" s="337"/>
      <c r="V32" s="338"/>
    </row>
    <row r="33" spans="1:25" ht="17.649999999999999" customHeight="1">
      <c r="A33" s="68" t="s">
        <v>259</v>
      </c>
      <c r="B33" s="67">
        <f>IF(ISERROR($C$28/$C$29),0,$C$28/$C$29)</f>
        <v>0</v>
      </c>
      <c r="C33" s="1"/>
      <c r="D33" s="1"/>
      <c r="G33" s="339"/>
      <c r="H33" s="339"/>
      <c r="I33" s="336"/>
      <c r="J33" s="336"/>
      <c r="K33" s="10"/>
      <c r="L33" s="11"/>
      <c r="M33" s="339"/>
      <c r="N33" s="339"/>
      <c r="O33" s="339"/>
      <c r="P33" s="339"/>
      <c r="Q33" s="336"/>
      <c r="R33" s="336"/>
      <c r="S33" s="336"/>
      <c r="T33" s="336"/>
      <c r="U33" s="336"/>
      <c r="V33" s="336"/>
    </row>
    <row r="34" spans="1:25" ht="17.649999999999999" customHeight="1">
      <c r="A34" s="68" t="s">
        <v>260</v>
      </c>
      <c r="B34" s="67">
        <f>IF(ISERROR($J$28/$J$29),0,$J$28/$J$29)</f>
        <v>0</v>
      </c>
      <c r="C34" s="1"/>
      <c r="D34" s="1"/>
      <c r="G34" s="336"/>
      <c r="H34" s="336"/>
      <c r="I34" s="336"/>
      <c r="J34" s="336"/>
      <c r="K34" s="12"/>
      <c r="L34" s="10"/>
      <c r="M34" s="336"/>
      <c r="N34" s="336"/>
      <c r="O34" s="336"/>
      <c r="P34" s="336"/>
      <c r="Q34" s="336"/>
      <c r="R34" s="336"/>
      <c r="S34" s="336"/>
      <c r="T34" s="336"/>
      <c r="U34" s="336"/>
      <c r="V34" s="336"/>
    </row>
    <row r="35" spans="1:25" s="2" customFormat="1" ht="17.649999999999999" customHeight="1">
      <c r="A35" s="68" t="s">
        <v>77</v>
      </c>
      <c r="B35" s="67">
        <f>IF(ISERROR($Q$28/$Q$29),0,$Q$28/$Q$29)</f>
        <v>0</v>
      </c>
      <c r="C35" s="1"/>
      <c r="D35" s="1"/>
      <c r="E35" s="1"/>
      <c r="F35" s="1"/>
      <c r="G35" s="336"/>
      <c r="H35" s="336"/>
      <c r="I35" s="336"/>
      <c r="J35" s="336"/>
      <c r="K35" s="12"/>
      <c r="L35" s="10"/>
      <c r="M35" s="336"/>
      <c r="N35" s="336"/>
      <c r="O35" s="336"/>
      <c r="P35" s="336"/>
      <c r="Q35" s="336"/>
      <c r="R35" s="336"/>
      <c r="S35" s="336"/>
      <c r="T35" s="336"/>
      <c r="U35" s="336"/>
      <c r="V35" s="336"/>
      <c r="W35" s="1"/>
      <c r="X35" s="1"/>
      <c r="Y35" s="1"/>
    </row>
    <row r="36" spans="1:25" s="2" customFormat="1" ht="17.649999999999999" customHeight="1">
      <c r="A36" s="66"/>
      <c r="B36" s="75"/>
      <c r="C36" s="1"/>
      <c r="D36" s="1"/>
      <c r="E36" s="1"/>
      <c r="F36" s="1"/>
      <c r="G36" s="1"/>
      <c r="H36" s="1"/>
      <c r="I36" s="1"/>
      <c r="J36" s="1"/>
      <c r="K36" s="12"/>
      <c r="L36" s="10"/>
      <c r="M36" s="1"/>
      <c r="N36" s="1"/>
      <c r="O36" s="1"/>
      <c r="P36" s="1"/>
      <c r="Q36" s="1"/>
      <c r="R36" s="1"/>
      <c r="S36" s="1"/>
      <c r="T36" s="1"/>
      <c r="U36" s="1"/>
      <c r="V36" s="1"/>
      <c r="W36" s="1"/>
      <c r="X36" s="1"/>
      <c r="Y36" s="1"/>
    </row>
    <row r="37" spans="1:25" s="2" customFormat="1" ht="17.649999999999999" customHeight="1">
      <c r="A37" s="66"/>
      <c r="B37" s="75"/>
      <c r="C37" s="1"/>
      <c r="D37" s="1"/>
      <c r="E37" s="1"/>
      <c r="F37" s="1"/>
      <c r="G37" s="1"/>
      <c r="H37" s="1"/>
      <c r="I37" s="1"/>
      <c r="J37" s="1"/>
      <c r="K37" s="12"/>
      <c r="L37" s="10"/>
      <c r="M37" s="1"/>
      <c r="N37" s="1"/>
      <c r="O37" s="1"/>
      <c r="P37" s="1"/>
      <c r="Q37" s="1"/>
      <c r="R37" s="1"/>
      <c r="S37" s="1"/>
      <c r="T37" s="1"/>
      <c r="U37" s="1"/>
      <c r="V37" s="1"/>
      <c r="W37" s="1"/>
      <c r="X37" s="1"/>
      <c r="Y37" s="1"/>
    </row>
    <row r="38" spans="1:25" s="2" customFormat="1" ht="17.649999999999999" customHeight="1">
      <c r="A38" s="66"/>
      <c r="B38" s="75"/>
      <c r="C38" s="1"/>
      <c r="D38" s="1"/>
      <c r="E38" s="1"/>
      <c r="F38" s="1"/>
      <c r="G38" s="1"/>
      <c r="H38" s="1"/>
      <c r="I38" s="1"/>
      <c r="J38" s="1"/>
      <c r="K38" s="12"/>
      <c r="L38" s="10"/>
      <c r="M38" s="1"/>
      <c r="N38" s="1"/>
      <c r="O38" s="1"/>
      <c r="P38" s="1"/>
      <c r="Q38" s="1"/>
      <c r="R38" s="1"/>
      <c r="S38" s="1"/>
      <c r="T38" s="1"/>
      <c r="U38" s="1"/>
      <c r="V38" s="1"/>
      <c r="W38" s="1"/>
      <c r="X38" s="1"/>
      <c r="Y38" s="1"/>
    </row>
    <row r="39" spans="1:25" s="2" customFormat="1" ht="17.649999999999999" customHeight="1">
      <c r="A39" s="66"/>
      <c r="B39" s="75"/>
      <c r="C39" s="1"/>
      <c r="D39" s="1"/>
      <c r="E39" s="1"/>
      <c r="F39" s="1"/>
      <c r="G39" s="1"/>
      <c r="H39" s="1"/>
      <c r="I39" s="1"/>
      <c r="J39" s="1"/>
      <c r="K39" s="12"/>
      <c r="L39" s="10"/>
      <c r="M39" s="1"/>
      <c r="N39" s="1"/>
      <c r="O39" s="1"/>
      <c r="P39" s="1"/>
      <c r="Q39" s="1"/>
      <c r="R39" s="1"/>
      <c r="S39" s="1"/>
      <c r="T39" s="1"/>
      <c r="U39" s="1"/>
      <c r="V39" s="1"/>
      <c r="W39" s="1"/>
      <c r="X39" s="1"/>
      <c r="Y39" s="1"/>
    </row>
    <row r="40" spans="1:25" s="2" customFormat="1" ht="17.649999999999999" customHeight="1">
      <c r="A40" s="66"/>
      <c r="B40" s="75"/>
      <c r="C40" s="1"/>
      <c r="D40" s="1"/>
      <c r="E40" s="1"/>
      <c r="F40" s="1"/>
      <c r="G40" s="1"/>
      <c r="H40" s="1"/>
      <c r="I40" s="1"/>
      <c r="J40" s="1"/>
      <c r="K40" s="12"/>
      <c r="L40" s="10"/>
      <c r="M40" s="1"/>
      <c r="N40" s="1"/>
      <c r="O40" s="1"/>
      <c r="P40" s="1"/>
      <c r="Q40" s="1"/>
      <c r="R40" s="1"/>
      <c r="S40" s="1"/>
      <c r="T40" s="1"/>
      <c r="U40" s="1"/>
      <c r="V40" s="1"/>
      <c r="W40" s="1"/>
      <c r="X40" s="1"/>
      <c r="Y40" s="1"/>
    </row>
    <row r="41" spans="1:25" s="2" customFormat="1" ht="17.649999999999999" customHeight="1">
      <c r="A41" s="66"/>
      <c r="B41" s="75"/>
      <c r="C41" s="1"/>
      <c r="D41" s="1"/>
      <c r="E41" s="1"/>
      <c r="F41" s="1"/>
      <c r="G41" s="1"/>
      <c r="H41" s="1"/>
      <c r="I41" s="1"/>
      <c r="J41" s="1"/>
      <c r="K41" s="12"/>
      <c r="L41" s="10"/>
      <c r="M41" s="1"/>
      <c r="N41" s="1"/>
      <c r="O41" s="1"/>
      <c r="P41" s="1"/>
      <c r="Q41" s="1"/>
      <c r="R41" s="1"/>
      <c r="S41" s="1"/>
      <c r="T41" s="1"/>
      <c r="U41" s="1"/>
      <c r="V41" s="1"/>
      <c r="W41" s="1"/>
      <c r="X41" s="1"/>
      <c r="Y41" s="1"/>
    </row>
    <row r="42" spans="1:25" s="2" customFormat="1" ht="17.649999999999999" customHeight="1">
      <c r="A42" s="66"/>
      <c r="B42" s="75"/>
      <c r="C42" s="1"/>
      <c r="D42" s="1"/>
      <c r="E42" s="1"/>
      <c r="F42" s="1"/>
      <c r="G42" s="1"/>
      <c r="H42" s="1"/>
      <c r="I42" s="1"/>
      <c r="J42" s="1"/>
      <c r="K42" s="12"/>
      <c r="L42" s="10"/>
      <c r="M42" s="1"/>
      <c r="N42" s="1"/>
      <c r="O42" s="1"/>
      <c r="P42" s="1"/>
      <c r="Q42" s="1"/>
      <c r="R42" s="1"/>
      <c r="S42" s="1"/>
      <c r="T42" s="1"/>
      <c r="U42" s="1"/>
      <c r="V42" s="23"/>
      <c r="W42" s="1"/>
      <c r="X42" s="1"/>
      <c r="Y42" s="1"/>
    </row>
    <row r="43" spans="1:25" s="2" customFormat="1" ht="17.649999999999999" customHeight="1">
      <c r="A43" s="66"/>
      <c r="B43" s="75"/>
      <c r="C43" s="1"/>
      <c r="D43" s="1"/>
      <c r="E43" s="1"/>
      <c r="F43" s="1"/>
      <c r="G43" s="1"/>
      <c r="H43" s="1"/>
      <c r="I43" s="1"/>
      <c r="J43" s="1"/>
      <c r="K43" s="12"/>
      <c r="L43" s="10"/>
      <c r="M43" s="1"/>
      <c r="N43" s="1"/>
      <c r="O43" s="1"/>
      <c r="P43" s="1"/>
      <c r="Q43" s="1"/>
      <c r="R43" s="1"/>
      <c r="S43" s="1"/>
      <c r="T43" s="1"/>
      <c r="U43" s="1"/>
      <c r="V43" s="23"/>
      <c r="W43" s="1"/>
      <c r="X43" s="1"/>
      <c r="Y43" s="1"/>
    </row>
    <row r="44" spans="1:25" s="2" customFormat="1" ht="17.649999999999999" customHeight="1">
      <c r="A44" s="66"/>
      <c r="B44" s="75"/>
      <c r="C44" s="1"/>
      <c r="D44" s="1"/>
      <c r="E44" s="1"/>
      <c r="F44" s="1"/>
      <c r="G44" s="1"/>
      <c r="H44" s="1"/>
      <c r="I44" s="1"/>
      <c r="J44" s="1"/>
      <c r="K44" s="12"/>
      <c r="L44" s="10"/>
      <c r="M44" s="1"/>
      <c r="N44" s="1"/>
      <c r="O44" s="1"/>
      <c r="P44" s="1"/>
      <c r="Q44" s="1"/>
      <c r="R44" s="1"/>
      <c r="S44" s="1"/>
      <c r="T44" s="1"/>
      <c r="U44" s="1"/>
      <c r="V44" s="23"/>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33" customHeight="1">
      <c r="A47" s="102" t="s">
        <v>84</v>
      </c>
      <c r="B47" s="103"/>
      <c r="C47" s="104"/>
      <c r="D47" s="104"/>
      <c r="E47" s="104"/>
      <c r="F47" s="104"/>
      <c r="G47" s="104"/>
      <c r="H47" s="104"/>
      <c r="I47" s="104"/>
      <c r="J47" s="104"/>
      <c r="K47" s="104"/>
      <c r="L47" s="104"/>
      <c r="M47" s="104"/>
      <c r="N47" s="104"/>
      <c r="O47" s="104"/>
      <c r="P47" s="104"/>
      <c r="Q47" s="104"/>
      <c r="R47" s="104"/>
      <c r="S47" s="104"/>
      <c r="T47" s="104"/>
      <c r="U47" s="104"/>
      <c r="V47" s="104"/>
      <c r="W47" s="10">
        <f>LEN(C47)</f>
        <v>0</v>
      </c>
      <c r="X47" s="10"/>
      <c r="Y47" s="10"/>
    </row>
    <row r="48" spans="1:25" s="2" customFormat="1" ht="18" customHeight="1">
      <c r="A48" s="112" t="s">
        <v>87</v>
      </c>
      <c r="B48" s="113"/>
      <c r="C48" s="113"/>
      <c r="D48" s="113"/>
      <c r="E48" s="113"/>
      <c r="F48" s="113"/>
      <c r="G48" s="113"/>
      <c r="H48" s="113"/>
      <c r="I48" s="113"/>
      <c r="J48" s="113"/>
      <c r="K48" s="113"/>
      <c r="L48" s="113"/>
      <c r="M48" s="113"/>
      <c r="N48" s="113"/>
      <c r="O48" s="113"/>
      <c r="P48" s="113"/>
      <c r="Q48" s="113"/>
      <c r="R48" s="113"/>
      <c r="S48" s="113"/>
      <c r="T48" s="113"/>
      <c r="U48" s="113"/>
      <c r="V48" s="114"/>
      <c r="W48" s="14"/>
      <c r="X48" s="15"/>
      <c r="Y48" s="12"/>
    </row>
    <row r="49" spans="1:25" s="2" customFormat="1" ht="32.25" customHeight="1">
      <c r="A49" s="102" t="s">
        <v>84</v>
      </c>
      <c r="B49" s="103"/>
      <c r="C49" s="104"/>
      <c r="D49" s="104"/>
      <c r="E49" s="104"/>
      <c r="F49" s="104"/>
      <c r="G49" s="104"/>
      <c r="H49" s="104"/>
      <c r="I49" s="104"/>
      <c r="J49" s="104"/>
      <c r="K49" s="104"/>
      <c r="L49" s="104"/>
      <c r="M49" s="104"/>
      <c r="N49" s="104"/>
      <c r="O49" s="104"/>
      <c r="P49" s="104"/>
      <c r="Q49" s="104"/>
      <c r="R49" s="104"/>
      <c r="S49" s="104"/>
      <c r="T49" s="104"/>
      <c r="U49" s="104"/>
      <c r="V49" s="104"/>
      <c r="W49" s="10">
        <f>LEN(C49)</f>
        <v>0</v>
      </c>
      <c r="X49" s="15"/>
      <c r="Y49" s="12"/>
    </row>
    <row r="50" spans="1:25" s="2" customFormat="1" ht="20.45" customHeight="1">
      <c r="A50" s="112" t="s">
        <v>88</v>
      </c>
      <c r="B50" s="113"/>
      <c r="C50" s="113"/>
      <c r="D50" s="113"/>
      <c r="E50" s="113"/>
      <c r="F50" s="113"/>
      <c r="G50" s="113"/>
      <c r="H50" s="113"/>
      <c r="I50" s="113"/>
      <c r="J50" s="113"/>
      <c r="K50" s="113"/>
      <c r="L50" s="113"/>
      <c r="M50" s="113"/>
      <c r="N50" s="113"/>
      <c r="O50" s="113"/>
      <c r="P50" s="113"/>
      <c r="Q50" s="113"/>
      <c r="R50" s="113"/>
      <c r="S50" s="113"/>
      <c r="T50" s="113"/>
      <c r="U50" s="113"/>
      <c r="V50" s="114"/>
      <c r="W50" s="14"/>
      <c r="X50" s="15"/>
      <c r="Y50" s="12"/>
    </row>
    <row r="51" spans="1:25" s="2" customFormat="1" ht="32.25" customHeight="1">
      <c r="A51" s="102" t="s">
        <v>84</v>
      </c>
      <c r="B51" s="103"/>
      <c r="C51" s="104"/>
      <c r="D51" s="104"/>
      <c r="E51" s="104"/>
      <c r="F51" s="104"/>
      <c r="G51" s="104"/>
      <c r="H51" s="104"/>
      <c r="I51" s="104"/>
      <c r="J51" s="104"/>
      <c r="K51" s="104"/>
      <c r="L51" s="104"/>
      <c r="M51" s="104"/>
      <c r="N51" s="104"/>
      <c r="O51" s="104"/>
      <c r="P51" s="104"/>
      <c r="Q51" s="104"/>
      <c r="R51" s="104"/>
      <c r="S51" s="104"/>
      <c r="T51" s="104"/>
      <c r="U51" s="104"/>
      <c r="V51" s="104"/>
      <c r="W51" s="14"/>
      <c r="X51" s="15"/>
      <c r="Y51" s="12"/>
    </row>
    <row r="52" spans="1:25" s="2" customFormat="1" ht="16.149999999999999" customHeight="1">
      <c r="A52" s="115" t="s">
        <v>89</v>
      </c>
      <c r="B52" s="115"/>
      <c r="C52" s="115"/>
      <c r="D52" s="115"/>
      <c r="E52" s="115"/>
      <c r="F52" s="115"/>
      <c r="G52" s="115"/>
      <c r="H52" s="115"/>
      <c r="I52" s="115"/>
      <c r="J52" s="115"/>
      <c r="K52" s="115"/>
      <c r="L52" s="115"/>
      <c r="M52" s="115"/>
      <c r="N52" s="115"/>
      <c r="O52" s="115"/>
      <c r="P52" s="115"/>
      <c r="Q52" s="115"/>
      <c r="R52" s="115"/>
      <c r="S52" s="115"/>
      <c r="T52" s="115"/>
      <c r="U52" s="115"/>
      <c r="V52" s="115"/>
      <c r="W52" s="14"/>
      <c r="X52" s="15"/>
      <c r="Y52" s="12"/>
    </row>
    <row r="53" spans="1:25" s="2" customFormat="1" ht="15.6" customHeight="1">
      <c r="A53" s="17" t="s">
        <v>3</v>
      </c>
      <c r="B53" s="116" t="s">
        <v>90</v>
      </c>
      <c r="C53" s="117"/>
      <c r="D53" s="118" t="s">
        <v>91</v>
      </c>
      <c r="E53" s="116"/>
      <c r="F53" s="116"/>
      <c r="G53" s="116"/>
      <c r="H53" s="116"/>
      <c r="I53" s="116"/>
      <c r="J53" s="117"/>
      <c r="K53" s="118" t="s">
        <v>92</v>
      </c>
      <c r="L53" s="116"/>
      <c r="M53" s="116"/>
      <c r="N53" s="116"/>
      <c r="O53" s="116"/>
      <c r="P53" s="116"/>
      <c r="Q53" s="117"/>
      <c r="R53" s="118" t="s">
        <v>93</v>
      </c>
      <c r="S53" s="116"/>
      <c r="T53" s="116"/>
      <c r="U53" s="116"/>
      <c r="V53" s="117"/>
      <c r="W53" s="14"/>
      <c r="X53" s="15"/>
      <c r="Y53" s="12"/>
    </row>
    <row r="54" spans="1:25" s="2" customFormat="1" ht="31.5" customHeight="1">
      <c r="A54" s="42">
        <v>1</v>
      </c>
      <c r="B54" s="108">
        <v>45685</v>
      </c>
      <c r="C54" s="109"/>
      <c r="D54" s="109" t="s">
        <v>94</v>
      </c>
      <c r="E54" s="109"/>
      <c r="F54" s="109"/>
      <c r="G54" s="109"/>
      <c r="H54" s="109"/>
      <c r="I54" s="109"/>
      <c r="J54" s="109"/>
      <c r="K54" s="109" t="s">
        <v>95</v>
      </c>
      <c r="L54" s="109"/>
      <c r="M54" s="109"/>
      <c r="N54" s="109"/>
      <c r="O54" s="109"/>
      <c r="P54" s="109"/>
      <c r="Q54" s="109"/>
      <c r="R54" s="110">
        <v>45736</v>
      </c>
      <c r="S54" s="111"/>
      <c r="T54" s="111"/>
      <c r="U54" s="111"/>
      <c r="V54" s="111"/>
      <c r="W54" s="14"/>
      <c r="X54" s="15"/>
      <c r="Y54" s="12"/>
    </row>
    <row r="55" spans="1:25" s="2" customFormat="1" ht="15.6" customHeight="1">
      <c r="A55" s="79" t="s">
        <v>96</v>
      </c>
      <c r="B55" s="80"/>
      <c r="C55" s="80"/>
      <c r="D55" s="80"/>
      <c r="E55" s="80"/>
      <c r="F55" s="80"/>
      <c r="G55" s="80"/>
      <c r="H55" s="80"/>
      <c r="I55" s="80"/>
      <c r="J55" s="80"/>
      <c r="K55" s="80"/>
      <c r="L55" s="80"/>
      <c r="M55" s="80"/>
      <c r="N55" s="80"/>
      <c r="O55" s="80"/>
      <c r="P55" s="80"/>
      <c r="Q55" s="80"/>
      <c r="R55" s="80"/>
      <c r="S55" s="80"/>
      <c r="T55" s="80"/>
      <c r="U55" s="80"/>
      <c r="V55" s="81"/>
      <c r="W55" s="14"/>
      <c r="X55" s="15"/>
      <c r="Y55" s="12"/>
    </row>
    <row r="56" spans="1:25" s="2" customFormat="1" ht="26.65" customHeight="1">
      <c r="A56" s="65" t="s">
        <v>97</v>
      </c>
      <c r="B56" s="307" t="s">
        <v>98</v>
      </c>
      <c r="C56" s="308"/>
      <c r="D56" s="308"/>
      <c r="E56" s="308"/>
      <c r="F56" s="308"/>
      <c r="G56" s="308"/>
      <c r="H56" s="308"/>
      <c r="I56" s="308"/>
      <c r="J56" s="308"/>
      <c r="K56" s="308"/>
      <c r="L56" s="309"/>
      <c r="M56" s="310" t="s">
        <v>99</v>
      </c>
      <c r="N56" s="311"/>
      <c r="O56" s="99" t="s">
        <v>311</v>
      </c>
      <c r="P56" s="100"/>
      <c r="Q56" s="100"/>
      <c r="R56" s="100"/>
      <c r="S56" s="100"/>
      <c r="T56" s="100"/>
      <c r="U56" s="100"/>
      <c r="V56" s="101"/>
      <c r="W56" s="1"/>
      <c r="X56" s="1"/>
      <c r="Y56" s="1"/>
    </row>
    <row r="57" spans="1:25" s="2" customFormat="1" ht="24.6" customHeight="1">
      <c r="A57" s="65" t="s">
        <v>101</v>
      </c>
      <c r="B57" s="307" t="s">
        <v>261</v>
      </c>
      <c r="C57" s="308"/>
      <c r="D57" s="308"/>
      <c r="E57" s="308"/>
      <c r="F57" s="308"/>
      <c r="G57" s="308"/>
      <c r="H57" s="308"/>
      <c r="I57" s="308"/>
      <c r="J57" s="308"/>
      <c r="K57" s="308"/>
      <c r="L57" s="309"/>
      <c r="M57" s="310" t="s">
        <v>99</v>
      </c>
      <c r="N57" s="311"/>
      <c r="O57" s="307" t="s">
        <v>262</v>
      </c>
      <c r="P57" s="308"/>
      <c r="Q57" s="308"/>
      <c r="R57" s="308"/>
      <c r="S57" s="308"/>
      <c r="T57" s="308"/>
      <c r="U57" s="308"/>
      <c r="V57" s="309"/>
      <c r="W57" s="1"/>
      <c r="X57" s="1"/>
      <c r="Y57" s="1"/>
    </row>
    <row r="58" spans="1:25" s="2" customFormat="1" ht="27.6" customHeight="1">
      <c r="A58" s="65" t="s">
        <v>104</v>
      </c>
      <c r="B58" s="307" t="s">
        <v>105</v>
      </c>
      <c r="C58" s="308"/>
      <c r="D58" s="308"/>
      <c r="E58" s="308"/>
      <c r="F58" s="308"/>
      <c r="G58" s="308"/>
      <c r="H58" s="308"/>
      <c r="I58" s="308"/>
      <c r="J58" s="308"/>
      <c r="K58" s="308"/>
      <c r="L58" s="309"/>
      <c r="M58" s="310" t="s">
        <v>99</v>
      </c>
      <c r="N58" s="311"/>
      <c r="O58" s="307" t="s">
        <v>106</v>
      </c>
      <c r="P58" s="308"/>
      <c r="Q58" s="308"/>
      <c r="R58" s="308"/>
      <c r="S58" s="308"/>
      <c r="T58" s="308"/>
      <c r="U58" s="308"/>
      <c r="V58" s="309"/>
      <c r="W58" s="1"/>
      <c r="X58" s="1"/>
      <c r="Y58" s="1"/>
    </row>
    <row r="59" spans="1:25" s="2" customFormat="1" ht="13.5" customHeight="1">
      <c r="A59" s="79" t="s">
        <v>107</v>
      </c>
      <c r="B59" s="80"/>
      <c r="C59" s="80"/>
      <c r="D59" s="80"/>
      <c r="E59" s="80"/>
      <c r="F59" s="80"/>
      <c r="G59" s="80"/>
      <c r="H59" s="80"/>
      <c r="I59" s="80"/>
      <c r="J59" s="80"/>
      <c r="K59" s="80"/>
      <c r="L59" s="80"/>
      <c r="M59" s="80"/>
      <c r="N59" s="80"/>
      <c r="O59" s="80"/>
      <c r="P59" s="80"/>
      <c r="Q59" s="80"/>
      <c r="R59" s="80"/>
      <c r="S59" s="80"/>
      <c r="T59" s="80"/>
      <c r="U59" s="80"/>
      <c r="V59" s="81"/>
      <c r="W59" s="1"/>
      <c r="X59" s="1"/>
      <c r="Y59" s="1"/>
    </row>
    <row r="60" spans="1:25" s="2" customFormat="1" ht="19.899999999999999" customHeight="1">
      <c r="A60" s="27" t="s">
        <v>108</v>
      </c>
      <c r="B60" s="82" t="s">
        <v>109</v>
      </c>
      <c r="C60" s="83"/>
      <c r="D60" s="83"/>
      <c r="E60" s="83"/>
      <c r="F60" s="83"/>
      <c r="G60" s="83"/>
      <c r="H60" s="83"/>
      <c r="I60" s="83"/>
      <c r="J60" s="83"/>
      <c r="K60" s="83"/>
      <c r="L60" s="84"/>
      <c r="M60" s="85" t="s">
        <v>99</v>
      </c>
      <c r="N60" s="86"/>
      <c r="O60" s="82" t="s">
        <v>110</v>
      </c>
      <c r="P60" s="83"/>
      <c r="Q60" s="83"/>
      <c r="R60" s="83"/>
      <c r="S60" s="83"/>
      <c r="T60" s="83"/>
      <c r="U60" s="83"/>
      <c r="V60" s="84"/>
      <c r="W60" s="1"/>
      <c r="X60" s="1"/>
      <c r="Y60" s="1"/>
    </row>
    <row r="61" spans="1:25" ht="13.5" customHeight="1">
      <c r="A61" s="87" t="s">
        <v>111</v>
      </c>
      <c r="B61" s="87"/>
      <c r="C61" s="87"/>
      <c r="D61" s="87"/>
      <c r="E61" s="87"/>
      <c r="F61" s="87"/>
      <c r="G61" s="87"/>
      <c r="H61" s="87"/>
      <c r="I61" s="87"/>
      <c r="J61" s="87"/>
      <c r="K61" s="87"/>
      <c r="L61" s="87"/>
      <c r="M61" s="87"/>
      <c r="N61" s="87"/>
      <c r="O61" s="87"/>
      <c r="P61" s="87"/>
      <c r="Q61" s="87"/>
      <c r="R61" s="87"/>
      <c r="S61" s="87"/>
      <c r="T61" s="87"/>
      <c r="U61" s="87"/>
      <c r="V61" s="87"/>
    </row>
  </sheetData>
  <sheetProtection algorithmName="SHA-512" hashValue="ClEtZ/2cTcUPvBGCd//A05JMj4cvKGLCm8MUGCVvSjRHPx9FO6g1A6gVvwicae7nN74CUtyiP+YHGIBKMo8wlQ==" saltValue="RdzZ1hWwOh2O3oMlQTmWmQ==" spinCount="100000" sheet="1" formatCells="0" formatColumns="0" formatRows="0" insertColumns="0" insertRows="0" insertHyperlinks="0" deleteColumns="0" deleteRows="0" sort="0" autoFilter="0" pivotTables="0"/>
  <mergeCells count="142">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Q32:V32"/>
    <mergeCell ref="I33:J33"/>
    <mergeCell ref="Q33:V35"/>
    <mergeCell ref="A29:B29"/>
    <mergeCell ref="A28:B28"/>
    <mergeCell ref="A24:L24"/>
    <mergeCell ref="M24:V24"/>
    <mergeCell ref="A25:L25"/>
    <mergeCell ref="M25:V25"/>
    <mergeCell ref="A26:V26"/>
    <mergeCell ref="A27:B27"/>
    <mergeCell ref="C27:I27"/>
    <mergeCell ref="J27:P27"/>
    <mergeCell ref="Q27:V27"/>
    <mergeCell ref="C28:I28"/>
    <mergeCell ref="J28:P28"/>
    <mergeCell ref="Q28:V28"/>
    <mergeCell ref="C29:I29"/>
    <mergeCell ref="J29:P29"/>
    <mergeCell ref="Q29:V29"/>
    <mergeCell ref="A30:V30"/>
    <mergeCell ref="G32:H33"/>
    <mergeCell ref="I32:L32"/>
    <mergeCell ref="M32:N33"/>
    <mergeCell ref="O35:P35"/>
    <mergeCell ref="A51:B51"/>
    <mergeCell ref="C51:V51"/>
    <mergeCell ref="B57:L57"/>
    <mergeCell ref="M57:N57"/>
    <mergeCell ref="O57:V57"/>
    <mergeCell ref="B58:L58"/>
    <mergeCell ref="M58:N58"/>
    <mergeCell ref="O58:V58"/>
    <mergeCell ref="A55:V55"/>
    <mergeCell ref="B56:L56"/>
    <mergeCell ref="M56:N56"/>
    <mergeCell ref="O56:V56"/>
    <mergeCell ref="A52:V52"/>
    <mergeCell ref="B53:C53"/>
    <mergeCell ref="D53:J53"/>
    <mergeCell ref="K53:Q53"/>
    <mergeCell ref="R53:V53"/>
    <mergeCell ref="O32:P33"/>
    <mergeCell ref="A59:V59"/>
    <mergeCell ref="B60:L60"/>
    <mergeCell ref="M60:N60"/>
    <mergeCell ref="O60:V60"/>
    <mergeCell ref="A61:V61"/>
    <mergeCell ref="B54:C54"/>
    <mergeCell ref="D54:J54"/>
    <mergeCell ref="K54:Q54"/>
    <mergeCell ref="R54:V54"/>
    <mergeCell ref="A48:V48"/>
    <mergeCell ref="A50:V50"/>
    <mergeCell ref="A47:B47"/>
    <mergeCell ref="C47:V47"/>
    <mergeCell ref="A49:B49"/>
    <mergeCell ref="C49:V49"/>
    <mergeCell ref="A46:V46"/>
    <mergeCell ref="G34:H34"/>
    <mergeCell ref="I34:J34"/>
    <mergeCell ref="M34:N34"/>
    <mergeCell ref="O34:P34"/>
    <mergeCell ref="G35:H35"/>
    <mergeCell ref="I35:J35"/>
    <mergeCell ref="M35:N35"/>
  </mergeCells>
  <dataValidations count="2">
    <dataValidation type="textLength" allowBlank="1" showInputMessage="1" showErrorMessage="1" sqref="C47:V47" xr:uid="{9473E3E2-C22F-4024-9B5C-AF264EB84447}">
      <formula1>1</formula1>
      <formula2>700</formula2>
    </dataValidation>
    <dataValidation type="textLength" allowBlank="1" showInputMessage="1" showErrorMessage="1" sqref="C49:V49" xr:uid="{023D7AB0-8D2E-4FD5-A9A0-2A3DBA7594D5}">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7F22A78F-D6AE-4A96-B26D-45FA08E92410}">
          <x14:formula1>
            <xm:f>lista!$R$2:$R$21</xm:f>
          </x14:formula1>
          <xm:sqref>U11:V11</xm:sqref>
        </x14:dataValidation>
        <x14:dataValidation type="list" allowBlank="1" showInputMessage="1" showErrorMessage="1" xr:uid="{413A1CCB-14F3-4838-84D5-AE554E50EF3A}">
          <x14:formula1>
            <xm:f>lista!$K$2:$K$24</xm:f>
          </x14:formula1>
          <xm:sqref>H13</xm:sqref>
        </x14:dataValidation>
        <x14:dataValidation type="list" allowBlank="1" showInputMessage="1" showErrorMessage="1" xr:uid="{9E33FE07-308A-4D2E-A7B6-C6F8013E7666}">
          <x14:formula1>
            <xm:f>lista!$L$2:$L$21</xm:f>
          </x14:formula1>
          <xm:sqref>H8:R8</xm:sqref>
        </x14:dataValidation>
        <x14:dataValidation type="list" allowBlank="1" showInputMessage="1" showErrorMessage="1" xr:uid="{919622D2-1717-447A-AC73-A5377247AE69}">
          <x14:formula1>
            <xm:f>lista!$M$2:$M$21</xm:f>
          </x14:formula1>
          <xm:sqref>S8:V8</xm:sqref>
        </x14:dataValidation>
        <x14:dataValidation type="list" allowBlank="1" showInputMessage="1" showErrorMessage="1" xr:uid="{C0649D8B-ADA2-4A37-B625-B626F870C32B}">
          <x14:formula1>
            <xm:f>lista!$Q$2:$Q$3</xm:f>
          </x14:formula1>
          <xm:sqref>O11:Q11</xm:sqref>
        </x14:dataValidation>
        <x14:dataValidation type="list" allowBlank="1" showInputMessage="1" showErrorMessage="1" xr:uid="{C3DE0DC5-3AEC-4C7B-8A8F-3A591CD72BCD}">
          <x14:formula1>
            <xm:f>lista!$I$2:$I$7</xm:f>
          </x14:formula1>
          <xm:sqref>A13:B13</xm:sqref>
        </x14:dataValidation>
        <x14:dataValidation type="list" allowBlank="1" showInputMessage="1" showErrorMessage="1" xr:uid="{6E465F61-DF6C-4CB8-948A-06839088B5F7}">
          <x14:formula1>
            <xm:f>lista!$H$2:$H$5</xm:f>
          </x14:formula1>
          <xm:sqref>T16:V17</xm:sqref>
        </x14:dataValidation>
        <x14:dataValidation type="list" allowBlank="1" showInputMessage="1" showErrorMessage="1" xr:uid="{1B3E45CB-98C3-4EC5-BAFB-33E9E6372E7D}">
          <x14:formula1>
            <xm:f>lista!$G$2:$G$5</xm:f>
          </x14:formula1>
          <xm:sqref>Q16:S17</xm:sqref>
        </x14:dataValidation>
        <x14:dataValidation type="list" allowBlank="1" showInputMessage="1" showErrorMessage="1" xr:uid="{9449BCDF-E8C1-42EA-9D80-159F4DF06381}">
          <x14:formula1>
            <xm:f>lista!$C$2:$C$3</xm:f>
          </x14:formula1>
          <xm:sqref>P20:R20</xm:sqref>
        </x14:dataValidation>
        <x14:dataValidation type="list" allowBlank="1" showInputMessage="1" showErrorMessage="1" xr:uid="{4297EE97-6634-450D-8670-654157CA1B03}">
          <x14:formula1>
            <xm:f>lista!$E$2:$E$3</xm:f>
          </x14:formula1>
          <xm:sqref>S20:V20</xm:sqref>
        </x14:dataValidation>
        <x14:dataValidation type="list" allowBlank="1" showInputMessage="1" showErrorMessage="1" xr:uid="{F353C1E0-F5BE-4FAF-9107-62542252C470}">
          <x14:formula1>
            <xm:f>lista!$D$2:$D$3</xm:f>
          </x14:formula1>
          <xm:sqref>L20:O20</xm:sqref>
        </x14:dataValidation>
        <x14:dataValidation type="list" allowBlank="1" showInputMessage="1" showErrorMessage="1" xr:uid="{35E43DCF-CC44-42A5-8154-6481262E5AFB}">
          <x14:formula1>
            <xm:f>lista!$F$2:$F$9</xm:f>
          </x14:formula1>
          <xm:sqref>D20:G20</xm:sqref>
        </x14:dataValidation>
        <x14:dataValidation type="list" allowBlank="1" showInputMessage="1" showErrorMessage="1" xr:uid="{E409F79D-7D69-4290-9E53-F9BF769635A7}">
          <x14:formula1>
            <xm:f>lista!$O$2:$O$3</xm:f>
          </x14:formula1>
          <xm:sqref>A20:C20</xm:sqref>
        </x14:dataValidation>
        <x14:dataValidation type="list" allowBlank="1" showInputMessage="1" showErrorMessage="1" xr:uid="{B2A2AD54-0B89-4D64-B776-A2CB054151AB}">
          <x14:formula1>
            <xm:f>lista!$B$2:$B$8</xm:f>
          </x14:formula1>
          <xm:sqref>F16:I17</xm:sqref>
        </x14:dataValidation>
        <x14:dataValidation type="list" allowBlank="1" showInputMessage="1" showErrorMessage="1" xr:uid="{BF2A1FB6-28B4-459F-B7F3-0A0E92976578}">
          <x14:formula1>
            <xm:f>lista!$A$2:$A$13</xm:f>
          </x14:formula1>
          <xm:sqref>F11:N11</xm:sqref>
        </x14:dataValidation>
        <x14:dataValidation type="list" allowBlank="1" showInputMessage="1" showErrorMessage="1" xr:uid="{26D20FC5-3DD4-4A4F-99D3-678A4B536C5A}">
          <x14:formula1>
            <xm:f>lista!$J$2:$J$13</xm:f>
          </x14:formula1>
          <xm:sqref>C13</xm:sqref>
        </x14:dataValidation>
        <x14:dataValidation type="list" allowBlank="1" showInputMessage="1" showErrorMessage="1" xr:uid="{620760D3-8DFE-4107-B08A-81E221665D44}">
          <x14:formula1>
            <xm:f>lista!$N$2:$N$5</xm:f>
          </x14:formula1>
          <xm:sqref>A8:G8</xm:sqref>
        </x14:dataValidation>
        <x14:dataValidation type="list" allowBlank="1" showInputMessage="1" showErrorMessage="1" xr:uid="{43174DF9-3799-4EA0-92BB-D5E428903973}">
          <x14:formula1>
            <xm:f>lista!$P$2:$P$4</xm:f>
          </x14:formula1>
          <xm:sqref>C51:V51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BA8E9-BCFE-4BAE-8E44-CE9BB0C3D967}">
  <sheetPr>
    <pageSetUpPr fitToPage="1"/>
  </sheetPr>
  <dimension ref="A1:AA61"/>
  <sheetViews>
    <sheetView showGridLines="0" view="pageBreakPreview" topLeftCell="A36"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6" customWidth="1"/>
    <col min="4" max="4" width="8.625" style="16"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2" style="1" customWidth="1"/>
    <col min="24" max="24" width="10.625" style="1" customWidth="1"/>
    <col min="25" max="25" width="26.75" style="1" customWidth="1"/>
    <col min="26" max="26" width="14.75" style="2" customWidth="1"/>
    <col min="27" max="27" width="4.625" style="2"/>
    <col min="28" max="16384" width="4.625" style="1"/>
  </cols>
  <sheetData>
    <row r="1" spans="1:25" ht="24" customHeight="1">
      <c r="A1" s="125"/>
      <c r="B1" s="125"/>
      <c r="C1" s="199" t="s">
        <v>0</v>
      </c>
      <c r="D1" s="199"/>
      <c r="E1" s="199"/>
      <c r="F1" s="199"/>
      <c r="G1" s="199"/>
      <c r="H1" s="199"/>
      <c r="I1" s="199"/>
      <c r="J1" s="199"/>
      <c r="K1" s="199"/>
      <c r="L1" s="199"/>
      <c r="M1" s="199"/>
      <c r="N1" s="199"/>
      <c r="O1" s="199"/>
      <c r="P1" s="199"/>
      <c r="Q1" s="199" t="s">
        <v>1</v>
      </c>
      <c r="R1" s="199"/>
      <c r="S1" s="199"/>
      <c r="T1" s="199" t="s">
        <v>2</v>
      </c>
      <c r="U1" s="199"/>
      <c r="V1" s="199"/>
    </row>
    <row r="2" spans="1:25" ht="24" customHeight="1">
      <c r="A2" s="125"/>
      <c r="B2" s="125"/>
      <c r="C2" s="199"/>
      <c r="D2" s="199"/>
      <c r="E2" s="199"/>
      <c r="F2" s="199"/>
      <c r="G2" s="199"/>
      <c r="H2" s="199"/>
      <c r="I2" s="199"/>
      <c r="J2" s="199"/>
      <c r="K2" s="199"/>
      <c r="L2" s="199"/>
      <c r="M2" s="199"/>
      <c r="N2" s="199"/>
      <c r="O2" s="199"/>
      <c r="P2" s="199"/>
      <c r="Q2" s="199" t="s">
        <v>3</v>
      </c>
      <c r="R2" s="199"/>
      <c r="S2" s="199"/>
      <c r="T2" s="200" t="s">
        <v>4</v>
      </c>
      <c r="U2" s="200"/>
      <c r="V2" s="200"/>
    </row>
    <row r="3" spans="1:25" ht="24" customHeight="1">
      <c r="A3" s="125"/>
      <c r="B3" s="125"/>
      <c r="C3" s="199" t="s">
        <v>5</v>
      </c>
      <c r="D3" s="199"/>
      <c r="E3" s="199"/>
      <c r="F3" s="199"/>
      <c r="G3" s="199"/>
      <c r="H3" s="199"/>
      <c r="I3" s="199"/>
      <c r="J3" s="199"/>
      <c r="K3" s="199"/>
      <c r="L3" s="199"/>
      <c r="M3" s="199"/>
      <c r="N3" s="199"/>
      <c r="O3" s="199"/>
      <c r="P3" s="199"/>
      <c r="Q3" s="199" t="s">
        <v>6</v>
      </c>
      <c r="R3" s="199"/>
      <c r="S3" s="199"/>
      <c r="T3" s="199" t="s">
        <v>7</v>
      </c>
      <c r="U3" s="199"/>
      <c r="V3" s="199"/>
    </row>
    <row r="4" spans="1:25" ht="24" customHeight="1">
      <c r="A4" s="125"/>
      <c r="B4" s="125"/>
      <c r="C4" s="199"/>
      <c r="D4" s="199"/>
      <c r="E4" s="199"/>
      <c r="F4" s="199"/>
      <c r="G4" s="199"/>
      <c r="H4" s="199"/>
      <c r="I4" s="199"/>
      <c r="J4" s="199"/>
      <c r="K4" s="199"/>
      <c r="L4" s="199"/>
      <c r="M4" s="199"/>
      <c r="N4" s="199"/>
      <c r="O4" s="199"/>
      <c r="P4" s="199"/>
      <c r="Q4" s="199" t="s">
        <v>8</v>
      </c>
      <c r="R4" s="199"/>
      <c r="S4" s="199"/>
      <c r="T4" s="198">
        <v>45721</v>
      </c>
      <c r="U4" s="199"/>
      <c r="V4" s="199"/>
    </row>
    <row r="5" spans="1:25" ht="9" customHeight="1">
      <c r="A5" s="181"/>
      <c r="B5" s="182"/>
      <c r="C5" s="182"/>
      <c r="D5" s="182"/>
      <c r="E5" s="182"/>
      <c r="F5" s="182"/>
      <c r="G5" s="182"/>
      <c r="H5" s="182"/>
      <c r="I5" s="182"/>
      <c r="J5" s="182"/>
      <c r="K5" s="182"/>
      <c r="L5" s="182"/>
      <c r="M5" s="182"/>
      <c r="N5" s="182"/>
      <c r="O5" s="182"/>
      <c r="P5" s="182"/>
      <c r="Q5" s="182"/>
      <c r="R5" s="182"/>
      <c r="S5" s="182"/>
      <c r="T5" s="182"/>
      <c r="U5" s="182"/>
      <c r="V5" s="183"/>
    </row>
    <row r="6" spans="1:25" ht="18.600000000000001" customHeight="1">
      <c r="A6" s="126" t="s">
        <v>9</v>
      </c>
      <c r="B6" s="127"/>
      <c r="C6" s="127"/>
      <c r="D6" s="127"/>
      <c r="E6" s="127"/>
      <c r="F6" s="127"/>
      <c r="G6" s="127"/>
      <c r="H6" s="127"/>
      <c r="I6" s="127"/>
      <c r="J6" s="127"/>
      <c r="K6" s="127"/>
      <c r="L6" s="127"/>
      <c r="M6" s="127"/>
      <c r="N6" s="127"/>
      <c r="O6" s="127"/>
      <c r="P6" s="127"/>
      <c r="Q6" s="127"/>
      <c r="R6" s="127"/>
      <c r="S6" s="127"/>
      <c r="T6" s="127"/>
      <c r="U6" s="127"/>
      <c r="V6" s="128"/>
    </row>
    <row r="7" spans="1:25" ht="16.899999999999999" customHeight="1">
      <c r="A7" s="181" t="s">
        <v>10</v>
      </c>
      <c r="B7" s="182"/>
      <c r="C7" s="182"/>
      <c r="D7" s="182"/>
      <c r="E7" s="182"/>
      <c r="F7" s="182"/>
      <c r="G7" s="183"/>
      <c r="H7" s="181" t="s">
        <v>11</v>
      </c>
      <c r="I7" s="182"/>
      <c r="J7" s="182"/>
      <c r="K7" s="182"/>
      <c r="L7" s="182"/>
      <c r="M7" s="182"/>
      <c r="N7" s="182"/>
      <c r="O7" s="182"/>
      <c r="P7" s="182"/>
      <c r="Q7" s="182"/>
      <c r="R7" s="183"/>
      <c r="S7" s="181" t="s">
        <v>12</v>
      </c>
      <c r="T7" s="182"/>
      <c r="U7" s="182"/>
      <c r="V7" s="183"/>
    </row>
    <row r="8" spans="1:25" ht="26.65" customHeight="1">
      <c r="A8" s="189" t="s">
        <v>143</v>
      </c>
      <c r="B8" s="190"/>
      <c r="C8" s="190"/>
      <c r="D8" s="190"/>
      <c r="E8" s="190"/>
      <c r="F8" s="190"/>
      <c r="G8" s="191"/>
      <c r="H8" s="189" t="s">
        <v>14</v>
      </c>
      <c r="I8" s="190"/>
      <c r="J8" s="190"/>
      <c r="K8" s="190"/>
      <c r="L8" s="190"/>
      <c r="M8" s="190"/>
      <c r="N8" s="190"/>
      <c r="O8" s="190"/>
      <c r="P8" s="190"/>
      <c r="Q8" s="190"/>
      <c r="R8" s="191"/>
      <c r="S8" s="189" t="s">
        <v>15</v>
      </c>
      <c r="T8" s="190"/>
      <c r="U8" s="190"/>
      <c r="V8" s="191"/>
    </row>
    <row r="9" spans="1:25" ht="19.149999999999999" customHeight="1">
      <c r="A9" s="126" t="s">
        <v>16</v>
      </c>
      <c r="B9" s="127"/>
      <c r="C9" s="127"/>
      <c r="D9" s="127"/>
      <c r="E9" s="127"/>
      <c r="F9" s="127"/>
      <c r="G9" s="127"/>
      <c r="H9" s="127"/>
      <c r="I9" s="127"/>
      <c r="J9" s="127"/>
      <c r="K9" s="127"/>
      <c r="L9" s="127"/>
      <c r="M9" s="127"/>
      <c r="N9" s="127"/>
      <c r="O9" s="127"/>
      <c r="P9" s="127"/>
      <c r="Q9" s="127"/>
      <c r="R9" s="127"/>
      <c r="S9" s="127"/>
      <c r="T9" s="127"/>
      <c r="U9" s="127"/>
      <c r="V9" s="128"/>
    </row>
    <row r="10" spans="1:25" ht="34.15" customHeight="1">
      <c r="A10" s="125" t="s">
        <v>17</v>
      </c>
      <c r="B10" s="125"/>
      <c r="C10" s="125"/>
      <c r="D10" s="125"/>
      <c r="E10" s="125"/>
      <c r="F10" s="181" t="s">
        <v>18</v>
      </c>
      <c r="G10" s="182"/>
      <c r="H10" s="182"/>
      <c r="I10" s="182"/>
      <c r="J10" s="182"/>
      <c r="K10" s="182"/>
      <c r="L10" s="182"/>
      <c r="M10" s="182"/>
      <c r="N10" s="183"/>
      <c r="O10" s="184" t="s">
        <v>19</v>
      </c>
      <c r="P10" s="185"/>
      <c r="Q10" s="186"/>
      <c r="R10" s="197" t="s">
        <v>20</v>
      </c>
      <c r="S10" s="197"/>
      <c r="T10" s="197"/>
      <c r="U10" s="125" t="s">
        <v>3</v>
      </c>
      <c r="V10" s="125"/>
    </row>
    <row r="11" spans="1:25" ht="34.9" customHeight="1">
      <c r="A11" s="111" t="s">
        <v>324</v>
      </c>
      <c r="B11" s="111"/>
      <c r="C11" s="111"/>
      <c r="D11" s="111"/>
      <c r="E11" s="111"/>
      <c r="F11" s="160" t="s">
        <v>22</v>
      </c>
      <c r="G11" s="161"/>
      <c r="H11" s="161"/>
      <c r="I11" s="161"/>
      <c r="J11" s="161"/>
      <c r="K11" s="161"/>
      <c r="L11" s="161"/>
      <c r="M11" s="161"/>
      <c r="N11" s="162"/>
      <c r="O11" s="189" t="s">
        <v>134</v>
      </c>
      <c r="P11" s="190"/>
      <c r="Q11" s="191"/>
      <c r="R11" s="188" t="s">
        <v>325</v>
      </c>
      <c r="S11" s="188"/>
      <c r="T11" s="188"/>
      <c r="U11" s="174" t="s">
        <v>25</v>
      </c>
      <c r="V11" s="174"/>
    </row>
    <row r="12" spans="1:25" ht="49.9" customHeight="1">
      <c r="A12" s="125" t="s">
        <v>26</v>
      </c>
      <c r="B12" s="125"/>
      <c r="C12" s="125" t="s">
        <v>27</v>
      </c>
      <c r="D12" s="125"/>
      <c r="E12" s="125"/>
      <c r="F12" s="125"/>
      <c r="G12" s="125"/>
      <c r="H12" s="195" t="s">
        <v>28</v>
      </c>
      <c r="I12" s="195"/>
      <c r="J12" s="195"/>
      <c r="K12" s="195"/>
      <c r="L12" s="195"/>
      <c r="M12" s="195"/>
      <c r="N12" s="196" t="s">
        <v>29</v>
      </c>
      <c r="O12" s="196"/>
      <c r="P12" s="197" t="s">
        <v>30</v>
      </c>
      <c r="Q12" s="197"/>
      <c r="R12" s="125" t="s">
        <v>31</v>
      </c>
      <c r="S12" s="125"/>
      <c r="T12" s="125"/>
      <c r="U12" s="125"/>
      <c r="V12" s="125"/>
    </row>
    <row r="13" spans="1:25" ht="54" customHeight="1">
      <c r="A13" s="187" t="s">
        <v>32</v>
      </c>
      <c r="B13" s="187"/>
      <c r="C13" s="188" t="s">
        <v>190</v>
      </c>
      <c r="D13" s="188"/>
      <c r="E13" s="188"/>
      <c r="F13" s="188"/>
      <c r="G13" s="188"/>
      <c r="H13" s="188" t="s">
        <v>225</v>
      </c>
      <c r="I13" s="188"/>
      <c r="J13" s="188"/>
      <c r="K13" s="188"/>
      <c r="L13" s="188"/>
      <c r="M13" s="188"/>
      <c r="N13" s="188" t="s">
        <v>326</v>
      </c>
      <c r="O13" s="188"/>
      <c r="P13" s="188" t="s">
        <v>36</v>
      </c>
      <c r="Q13" s="188"/>
      <c r="R13" s="189" t="s">
        <v>36</v>
      </c>
      <c r="S13" s="190"/>
      <c r="T13" s="190"/>
      <c r="U13" s="190"/>
      <c r="V13" s="191"/>
    </row>
    <row r="14" spans="1:25" ht="21" customHeight="1">
      <c r="A14" s="175" t="s">
        <v>37</v>
      </c>
      <c r="B14" s="176"/>
      <c r="C14" s="176"/>
      <c r="D14" s="176"/>
      <c r="E14" s="177"/>
      <c r="F14" s="132" t="s">
        <v>38</v>
      </c>
      <c r="G14" s="133"/>
      <c r="H14" s="133"/>
      <c r="I14" s="134"/>
      <c r="J14" s="175" t="s">
        <v>39</v>
      </c>
      <c r="K14" s="176"/>
      <c r="L14" s="176"/>
      <c r="M14" s="177"/>
      <c r="N14" s="181" t="s">
        <v>40</v>
      </c>
      <c r="O14" s="182"/>
      <c r="P14" s="182"/>
      <c r="Q14" s="182"/>
      <c r="R14" s="182"/>
      <c r="S14" s="182"/>
      <c r="T14" s="182"/>
      <c r="U14" s="182"/>
      <c r="V14" s="183"/>
      <c r="W14" s="3"/>
      <c r="X14" s="3"/>
      <c r="Y14" s="3"/>
    </row>
    <row r="15" spans="1:25" ht="35.25" customHeight="1">
      <c r="A15" s="178"/>
      <c r="B15" s="179"/>
      <c r="C15" s="179"/>
      <c r="D15" s="179"/>
      <c r="E15" s="180"/>
      <c r="F15" s="135"/>
      <c r="G15" s="136"/>
      <c r="H15" s="136"/>
      <c r="I15" s="137"/>
      <c r="J15" s="178"/>
      <c r="K15" s="179"/>
      <c r="L15" s="179"/>
      <c r="M15" s="180"/>
      <c r="N15" s="181" t="s">
        <v>41</v>
      </c>
      <c r="O15" s="182"/>
      <c r="P15" s="182"/>
      <c r="Q15" s="184" t="s">
        <v>42</v>
      </c>
      <c r="R15" s="185"/>
      <c r="S15" s="186"/>
      <c r="T15" s="184" t="s">
        <v>43</v>
      </c>
      <c r="U15" s="185"/>
      <c r="V15" s="186"/>
      <c r="W15" s="3"/>
      <c r="X15" s="3"/>
      <c r="Y15" s="3"/>
    </row>
    <row r="16" spans="1:25" ht="25.9" customHeight="1">
      <c r="A16" s="111" t="s">
        <v>327</v>
      </c>
      <c r="B16" s="111"/>
      <c r="C16" s="111"/>
      <c r="D16" s="111"/>
      <c r="E16" s="111"/>
      <c r="F16" s="173" t="s">
        <v>45</v>
      </c>
      <c r="G16" s="173"/>
      <c r="H16" s="173"/>
      <c r="I16" s="173"/>
      <c r="J16" s="173">
        <v>0.78</v>
      </c>
      <c r="K16" s="173"/>
      <c r="L16" s="173"/>
      <c r="M16" s="173"/>
      <c r="N16" s="33" t="s">
        <v>46</v>
      </c>
      <c r="O16" s="33" t="s">
        <v>47</v>
      </c>
      <c r="P16" s="33" t="s">
        <v>48</v>
      </c>
      <c r="Q16" s="111" t="s">
        <v>127</v>
      </c>
      <c r="R16" s="111"/>
      <c r="S16" s="111"/>
      <c r="T16" s="174">
        <v>2025</v>
      </c>
      <c r="U16" s="174"/>
      <c r="V16" s="174"/>
    </row>
    <row r="17" spans="1:25" ht="57" customHeight="1">
      <c r="A17" s="111"/>
      <c r="B17" s="111"/>
      <c r="C17" s="111"/>
      <c r="D17" s="111"/>
      <c r="E17" s="111"/>
      <c r="F17" s="173"/>
      <c r="G17" s="173"/>
      <c r="H17" s="173"/>
      <c r="I17" s="173"/>
      <c r="J17" s="173"/>
      <c r="K17" s="173"/>
      <c r="L17" s="173"/>
      <c r="M17" s="173"/>
      <c r="N17" s="18">
        <v>0.9</v>
      </c>
      <c r="O17" s="18" t="s">
        <v>36</v>
      </c>
      <c r="P17" s="18" t="s">
        <v>36</v>
      </c>
      <c r="Q17" s="111"/>
      <c r="R17" s="111"/>
      <c r="S17" s="111"/>
      <c r="T17" s="174"/>
      <c r="U17" s="174"/>
      <c r="V17" s="174"/>
    </row>
    <row r="18" spans="1:25" ht="18" customHeight="1">
      <c r="A18" s="126" t="s">
        <v>50</v>
      </c>
      <c r="B18" s="127"/>
      <c r="C18" s="127"/>
      <c r="D18" s="127"/>
      <c r="E18" s="127"/>
      <c r="F18" s="127"/>
      <c r="G18" s="127"/>
      <c r="H18" s="127"/>
      <c r="I18" s="127"/>
      <c r="J18" s="127"/>
      <c r="K18" s="127"/>
      <c r="L18" s="127"/>
      <c r="M18" s="127"/>
      <c r="N18" s="127"/>
      <c r="O18" s="127"/>
      <c r="P18" s="127"/>
      <c r="Q18" s="127"/>
      <c r="R18" s="127"/>
      <c r="S18" s="127"/>
      <c r="T18" s="127"/>
      <c r="U18" s="127"/>
      <c r="V18" s="128"/>
      <c r="X18" s="1" t="s">
        <v>51</v>
      </c>
    </row>
    <row r="19" spans="1:25" ht="43.9" customHeight="1">
      <c r="A19" s="163" t="s">
        <v>52</v>
      </c>
      <c r="B19" s="164"/>
      <c r="C19" s="165"/>
      <c r="D19" s="163" t="s">
        <v>53</v>
      </c>
      <c r="E19" s="164"/>
      <c r="F19" s="164"/>
      <c r="G19" s="165"/>
      <c r="H19" s="163" t="s">
        <v>54</v>
      </c>
      <c r="I19" s="164"/>
      <c r="J19" s="164"/>
      <c r="K19" s="165"/>
      <c r="L19" s="102" t="s">
        <v>55</v>
      </c>
      <c r="M19" s="166"/>
      <c r="N19" s="166"/>
      <c r="O19" s="103"/>
      <c r="P19" s="163" t="s">
        <v>56</v>
      </c>
      <c r="Q19" s="164"/>
      <c r="R19" s="165"/>
      <c r="S19" s="102" t="s">
        <v>57</v>
      </c>
      <c r="T19" s="166"/>
      <c r="U19" s="166"/>
      <c r="V19" s="103"/>
    </row>
    <row r="20" spans="1:25" ht="43.9" customHeight="1">
      <c r="A20" s="157" t="s">
        <v>58</v>
      </c>
      <c r="B20" s="158"/>
      <c r="C20" s="159"/>
      <c r="D20" s="157" t="s">
        <v>168</v>
      </c>
      <c r="E20" s="158"/>
      <c r="F20" s="158"/>
      <c r="G20" s="159"/>
      <c r="H20" s="157">
        <v>0.9</v>
      </c>
      <c r="I20" s="158"/>
      <c r="J20" s="158"/>
      <c r="K20" s="159"/>
      <c r="L20" s="160" t="s">
        <v>60</v>
      </c>
      <c r="M20" s="161"/>
      <c r="N20" s="161"/>
      <c r="O20" s="162"/>
      <c r="P20" s="157" t="s">
        <v>61</v>
      </c>
      <c r="Q20" s="158"/>
      <c r="R20" s="159"/>
      <c r="S20" s="160" t="s">
        <v>125</v>
      </c>
      <c r="T20" s="161"/>
      <c r="U20" s="161"/>
      <c r="V20" s="162"/>
    </row>
    <row r="21" spans="1:25" ht="23.45" customHeight="1">
      <c r="A21" s="129" t="s">
        <v>63</v>
      </c>
      <c r="B21" s="130"/>
      <c r="C21" s="130"/>
      <c r="D21" s="130"/>
      <c r="E21" s="130"/>
      <c r="F21" s="130"/>
      <c r="G21" s="130"/>
      <c r="H21" s="130"/>
      <c r="I21" s="130"/>
      <c r="J21" s="130"/>
      <c r="K21" s="130"/>
      <c r="L21" s="130"/>
      <c r="M21" s="130"/>
      <c r="N21" s="131"/>
      <c r="O21" s="132" t="s">
        <v>64</v>
      </c>
      <c r="P21" s="133"/>
      <c r="Q21" s="133"/>
      <c r="R21" s="133"/>
      <c r="S21" s="133"/>
      <c r="T21" s="133"/>
      <c r="U21" s="133"/>
      <c r="V21" s="134"/>
    </row>
    <row r="22" spans="1:25" ht="25.9" customHeight="1">
      <c r="A22" s="138" t="s">
        <v>65</v>
      </c>
      <c r="B22" s="139"/>
      <c r="C22" s="139"/>
      <c r="D22" s="140"/>
      <c r="E22" s="141" t="s">
        <v>66</v>
      </c>
      <c r="F22" s="142"/>
      <c r="G22" s="142"/>
      <c r="H22" s="142"/>
      <c r="I22" s="143"/>
      <c r="J22" s="144" t="s">
        <v>67</v>
      </c>
      <c r="K22" s="145"/>
      <c r="L22" s="145"/>
      <c r="M22" s="145"/>
      <c r="N22" s="146"/>
      <c r="O22" s="135"/>
      <c r="P22" s="136"/>
      <c r="Q22" s="136"/>
      <c r="R22" s="136"/>
      <c r="S22" s="136"/>
      <c r="T22" s="136"/>
      <c r="U22" s="136"/>
      <c r="V22" s="137"/>
    </row>
    <row r="23" spans="1:25" ht="43.9" customHeight="1">
      <c r="A23" s="334">
        <v>0.9</v>
      </c>
      <c r="B23" s="190"/>
      <c r="C23" s="190"/>
      <c r="D23" s="191"/>
      <c r="E23" s="189" t="s">
        <v>328</v>
      </c>
      <c r="F23" s="190"/>
      <c r="G23" s="190"/>
      <c r="H23" s="190"/>
      <c r="I23" s="191"/>
      <c r="J23" s="335" t="s">
        <v>329</v>
      </c>
      <c r="K23" s="208"/>
      <c r="L23" s="208"/>
      <c r="M23" s="208"/>
      <c r="N23" s="209"/>
      <c r="O23" s="160" t="s">
        <v>330</v>
      </c>
      <c r="P23" s="161"/>
      <c r="Q23" s="161"/>
      <c r="R23" s="161"/>
      <c r="S23" s="161"/>
      <c r="T23" s="161"/>
      <c r="U23" s="161"/>
      <c r="V23" s="162"/>
    </row>
    <row r="24" spans="1:25" ht="25.15" customHeight="1">
      <c r="A24" s="125" t="s">
        <v>70</v>
      </c>
      <c r="B24" s="125"/>
      <c r="C24" s="125"/>
      <c r="D24" s="125"/>
      <c r="E24" s="125"/>
      <c r="F24" s="125"/>
      <c r="G24" s="125"/>
      <c r="H24" s="125"/>
      <c r="I24" s="125"/>
      <c r="J24" s="125"/>
      <c r="K24" s="125"/>
      <c r="L24" s="125"/>
      <c r="M24" s="125" t="s">
        <v>71</v>
      </c>
      <c r="N24" s="125"/>
      <c r="O24" s="125"/>
      <c r="P24" s="125"/>
      <c r="Q24" s="125"/>
      <c r="R24" s="125"/>
      <c r="S24" s="125"/>
      <c r="T24" s="125"/>
      <c r="U24" s="125"/>
      <c r="V24" s="125"/>
    </row>
    <row r="25" spans="1:25" ht="59.25" customHeight="1">
      <c r="A25" s="111" t="s">
        <v>331</v>
      </c>
      <c r="B25" s="111"/>
      <c r="C25" s="111"/>
      <c r="D25" s="111"/>
      <c r="E25" s="111"/>
      <c r="F25" s="111"/>
      <c r="G25" s="111"/>
      <c r="H25" s="111"/>
      <c r="I25" s="111"/>
      <c r="J25" s="111"/>
      <c r="K25" s="111"/>
      <c r="L25" s="111"/>
      <c r="M25" s="111" t="s">
        <v>332</v>
      </c>
      <c r="N25" s="111"/>
      <c r="O25" s="111"/>
      <c r="P25" s="111"/>
      <c r="Q25" s="111"/>
      <c r="R25" s="111"/>
      <c r="S25" s="111"/>
      <c r="T25" s="111"/>
      <c r="U25" s="111"/>
      <c r="V25" s="111"/>
      <c r="Y25" s="4"/>
    </row>
    <row r="26" spans="1:25" ht="19.149999999999999" customHeight="1">
      <c r="A26" s="126" t="s">
        <v>74</v>
      </c>
      <c r="B26" s="127"/>
      <c r="C26" s="127"/>
      <c r="D26" s="127"/>
      <c r="E26" s="127"/>
      <c r="F26" s="127"/>
      <c r="G26" s="127"/>
      <c r="H26" s="127"/>
      <c r="I26" s="127"/>
      <c r="J26" s="127"/>
      <c r="K26" s="127"/>
      <c r="L26" s="127"/>
      <c r="M26" s="127"/>
      <c r="N26" s="127"/>
      <c r="O26" s="127"/>
      <c r="P26" s="127"/>
      <c r="Q26" s="127"/>
      <c r="R26" s="127"/>
      <c r="S26" s="127"/>
      <c r="T26" s="127"/>
      <c r="U26" s="127"/>
      <c r="V26" s="128"/>
    </row>
    <row r="27" spans="1:25" ht="19.149999999999999" customHeight="1">
      <c r="A27" s="123" t="s">
        <v>75</v>
      </c>
      <c r="B27" s="124"/>
      <c r="C27" s="184" t="s">
        <v>259</v>
      </c>
      <c r="D27" s="185"/>
      <c r="E27" s="185"/>
      <c r="F27" s="185"/>
      <c r="G27" s="185"/>
      <c r="H27" s="185"/>
      <c r="I27" s="186"/>
      <c r="J27" s="181" t="s">
        <v>260</v>
      </c>
      <c r="K27" s="182"/>
      <c r="L27" s="182"/>
      <c r="M27" s="182"/>
      <c r="N27" s="182"/>
      <c r="O27" s="182"/>
      <c r="P27" s="183"/>
      <c r="Q27" s="181" t="s">
        <v>77</v>
      </c>
      <c r="R27" s="182"/>
      <c r="S27" s="182"/>
      <c r="T27" s="182"/>
      <c r="U27" s="182"/>
      <c r="V27" s="183"/>
    </row>
    <row r="28" spans="1:25" ht="19.149999999999999" customHeight="1">
      <c r="A28" s="206" t="s">
        <v>78</v>
      </c>
      <c r="B28" s="206"/>
      <c r="C28" s="154"/>
      <c r="D28" s="155"/>
      <c r="E28" s="155"/>
      <c r="F28" s="155"/>
      <c r="G28" s="155"/>
      <c r="H28" s="155"/>
      <c r="I28" s="156"/>
      <c r="J28" s="154"/>
      <c r="K28" s="155"/>
      <c r="L28" s="155"/>
      <c r="M28" s="155"/>
      <c r="N28" s="155"/>
      <c r="O28" s="155"/>
      <c r="P28" s="156"/>
      <c r="Q28" s="154"/>
      <c r="R28" s="155"/>
      <c r="S28" s="155"/>
      <c r="T28" s="155"/>
      <c r="U28" s="155"/>
      <c r="V28" s="155"/>
      <c r="X28" s="8"/>
      <c r="Y28" s="8"/>
    </row>
    <row r="29" spans="1:25" ht="19.149999999999999" customHeight="1">
      <c r="A29" s="206" t="s">
        <v>79</v>
      </c>
      <c r="B29" s="206"/>
      <c r="C29" s="154"/>
      <c r="D29" s="155"/>
      <c r="E29" s="155"/>
      <c r="F29" s="155"/>
      <c r="G29" s="155"/>
      <c r="H29" s="155"/>
      <c r="I29" s="156"/>
      <c r="J29" s="154"/>
      <c r="K29" s="155"/>
      <c r="L29" s="155"/>
      <c r="M29" s="155"/>
      <c r="N29" s="155"/>
      <c r="O29" s="155"/>
      <c r="P29" s="156"/>
      <c r="Q29" s="154"/>
      <c r="R29" s="155"/>
      <c r="S29" s="155"/>
      <c r="T29" s="155"/>
      <c r="U29" s="155"/>
      <c r="V29" s="155"/>
      <c r="W29" s="4"/>
    </row>
    <row r="30" spans="1:25" ht="19.899999999999999" customHeight="1">
      <c r="A30" s="122" t="s">
        <v>80</v>
      </c>
      <c r="B30" s="122"/>
      <c r="C30" s="122"/>
      <c r="D30" s="122"/>
      <c r="E30" s="122"/>
      <c r="F30" s="122"/>
      <c r="G30" s="122"/>
      <c r="H30" s="122"/>
      <c r="I30" s="122"/>
      <c r="J30" s="122"/>
      <c r="K30" s="122"/>
      <c r="L30" s="122"/>
      <c r="M30" s="122"/>
      <c r="N30" s="122"/>
      <c r="O30" s="122"/>
      <c r="P30" s="122"/>
      <c r="Q30" s="122"/>
      <c r="R30" s="122"/>
      <c r="S30" s="122"/>
      <c r="T30" s="122"/>
      <c r="U30" s="122"/>
      <c r="V30" s="122"/>
    </row>
    <row r="31" spans="1:25" ht="19.899999999999999" customHeight="1">
      <c r="A31" s="20"/>
      <c r="B31" s="10"/>
      <c r="C31" s="10"/>
      <c r="D31" s="10"/>
      <c r="E31" s="10"/>
      <c r="F31" s="10"/>
      <c r="G31" s="10"/>
      <c r="H31" s="10"/>
      <c r="I31" s="10"/>
      <c r="J31" s="10"/>
      <c r="K31" s="10"/>
      <c r="L31" s="10"/>
      <c r="M31" s="10"/>
      <c r="N31" s="10"/>
      <c r="O31" s="10"/>
      <c r="P31" s="10"/>
      <c r="Q31" s="10"/>
      <c r="R31" s="10"/>
      <c r="S31" s="10"/>
      <c r="T31" s="10"/>
      <c r="U31" s="10"/>
      <c r="V31" s="21"/>
    </row>
    <row r="32" spans="1:25" ht="26.45">
      <c r="A32" s="5" t="s">
        <v>81</v>
      </c>
      <c r="B32" s="6" t="s">
        <v>82</v>
      </c>
      <c r="C32" s="1"/>
      <c r="D32" s="1"/>
      <c r="G32" s="336"/>
      <c r="H32" s="336"/>
      <c r="I32" s="336"/>
      <c r="J32" s="336"/>
      <c r="K32" s="336"/>
      <c r="L32" s="336"/>
      <c r="M32" s="336"/>
      <c r="N32" s="336"/>
      <c r="O32" s="336"/>
      <c r="P32" s="336"/>
      <c r="Q32" s="337"/>
      <c r="R32" s="337"/>
      <c r="S32" s="337"/>
      <c r="T32" s="337"/>
      <c r="U32" s="337"/>
      <c r="V32" s="338"/>
    </row>
    <row r="33" spans="1:25" ht="17.649999999999999" customHeight="1">
      <c r="A33" s="7" t="s">
        <v>259</v>
      </c>
      <c r="B33" s="9" t="e">
        <f>+(($C$28)/($C$29))</f>
        <v>#DIV/0!</v>
      </c>
      <c r="C33" s="1"/>
      <c r="D33" s="1"/>
      <c r="G33" s="339"/>
      <c r="H33" s="339"/>
      <c r="I33" s="336"/>
      <c r="J33" s="336"/>
      <c r="K33" s="10"/>
      <c r="L33" s="11"/>
      <c r="M33" s="339"/>
      <c r="N33" s="339"/>
      <c r="O33" s="339"/>
      <c r="P33" s="339"/>
      <c r="Q33" s="336"/>
      <c r="R33" s="336"/>
      <c r="S33" s="336"/>
      <c r="T33" s="336"/>
      <c r="U33" s="336"/>
      <c r="V33" s="336"/>
    </row>
    <row r="34" spans="1:25" ht="17.649999999999999" customHeight="1">
      <c r="A34" s="7" t="s">
        <v>260</v>
      </c>
      <c r="B34" s="9" t="e">
        <f>+(($J$28)/($J$29))</f>
        <v>#DIV/0!</v>
      </c>
      <c r="C34" s="1"/>
      <c r="D34" s="1"/>
      <c r="G34" s="336"/>
      <c r="H34" s="336"/>
      <c r="I34" s="336"/>
      <c r="J34" s="336"/>
      <c r="K34" s="12"/>
      <c r="L34" s="10"/>
      <c r="M34" s="336"/>
      <c r="N34" s="336"/>
      <c r="O34" s="336"/>
      <c r="P34" s="336"/>
      <c r="Q34" s="336"/>
      <c r="R34" s="336"/>
      <c r="S34" s="336"/>
      <c r="T34" s="336"/>
      <c r="U34" s="336"/>
      <c r="V34" s="336"/>
    </row>
    <row r="35" spans="1:25" s="2" customFormat="1" ht="17.649999999999999" customHeight="1">
      <c r="A35" s="7" t="s">
        <v>295</v>
      </c>
      <c r="B35" s="9" t="e">
        <f>+(($Q$28)/($Q$29))</f>
        <v>#DIV/0!</v>
      </c>
      <c r="C35" s="1"/>
      <c r="D35" s="1"/>
      <c r="E35" s="1"/>
      <c r="F35" s="1"/>
      <c r="G35" s="336"/>
      <c r="H35" s="336"/>
      <c r="I35" s="336"/>
      <c r="J35" s="336"/>
      <c r="K35" s="12"/>
      <c r="L35" s="10"/>
      <c r="M35" s="336"/>
      <c r="N35" s="336"/>
      <c r="O35" s="336"/>
      <c r="P35" s="336"/>
      <c r="Q35" s="336"/>
      <c r="R35" s="336"/>
      <c r="S35" s="336"/>
      <c r="T35" s="336"/>
      <c r="U35" s="336"/>
      <c r="V35" s="336"/>
      <c r="W35" s="1"/>
      <c r="X35" s="1"/>
      <c r="Y35" s="1"/>
    </row>
    <row r="36" spans="1:25" s="2" customFormat="1" ht="17.649999999999999" customHeight="1">
      <c r="A36" s="22"/>
      <c r="B36" s="15"/>
      <c r="C36" s="1"/>
      <c r="D36" s="1"/>
      <c r="E36" s="1"/>
      <c r="F36" s="1"/>
      <c r="G36" s="1"/>
      <c r="H36" s="1"/>
      <c r="I36" s="1"/>
      <c r="J36" s="1"/>
      <c r="K36" s="12"/>
      <c r="L36" s="10"/>
      <c r="M36" s="1"/>
      <c r="N36" s="1"/>
      <c r="O36" s="1"/>
      <c r="P36" s="1"/>
      <c r="Q36" s="1"/>
      <c r="R36" s="1"/>
      <c r="S36" s="1"/>
      <c r="T36" s="1"/>
      <c r="U36" s="1"/>
      <c r="V36" s="1"/>
      <c r="W36" s="1"/>
      <c r="X36" s="1"/>
      <c r="Y36" s="1"/>
    </row>
    <row r="37" spans="1:25" s="2" customFormat="1" ht="17.649999999999999" customHeight="1">
      <c r="A37" s="22"/>
      <c r="B37" s="15"/>
      <c r="C37" s="1"/>
      <c r="D37" s="1"/>
      <c r="E37" s="1"/>
      <c r="F37" s="1"/>
      <c r="G37" s="1"/>
      <c r="H37" s="1"/>
      <c r="I37" s="1"/>
      <c r="J37" s="1"/>
      <c r="K37" s="12"/>
      <c r="L37" s="10"/>
      <c r="M37" s="1"/>
      <c r="N37" s="1"/>
      <c r="O37" s="1"/>
      <c r="P37" s="1"/>
      <c r="Q37" s="1"/>
      <c r="R37" s="1"/>
      <c r="S37" s="1"/>
      <c r="T37" s="1"/>
      <c r="U37" s="1"/>
      <c r="V37" s="1"/>
      <c r="W37" s="1"/>
      <c r="X37" s="1"/>
      <c r="Y37" s="1"/>
    </row>
    <row r="38" spans="1:25" s="2" customFormat="1" ht="17.649999999999999" customHeight="1">
      <c r="A38" s="22"/>
      <c r="B38" s="15"/>
      <c r="C38" s="1"/>
      <c r="D38" s="1"/>
      <c r="E38" s="1"/>
      <c r="F38" s="1"/>
      <c r="G38" s="1"/>
      <c r="H38" s="1"/>
      <c r="I38" s="1"/>
      <c r="J38" s="1"/>
      <c r="K38" s="12"/>
      <c r="L38" s="10"/>
      <c r="M38" s="1"/>
      <c r="N38" s="1"/>
      <c r="O38" s="1"/>
      <c r="P38" s="1"/>
      <c r="Q38" s="1"/>
      <c r="R38" s="1"/>
      <c r="S38" s="1"/>
      <c r="T38" s="1"/>
      <c r="U38" s="1"/>
      <c r="V38" s="1"/>
      <c r="W38" s="1"/>
      <c r="X38" s="1"/>
      <c r="Y38" s="1"/>
    </row>
    <row r="39" spans="1:25" s="2" customFormat="1" ht="17.649999999999999" customHeight="1">
      <c r="A39" s="22"/>
      <c r="B39" s="15"/>
      <c r="C39" s="1"/>
      <c r="D39" s="1"/>
      <c r="E39" s="1"/>
      <c r="F39" s="1"/>
      <c r="G39" s="1"/>
      <c r="H39" s="1"/>
      <c r="I39" s="1"/>
      <c r="J39" s="1"/>
      <c r="K39" s="12"/>
      <c r="L39" s="10"/>
      <c r="M39" s="1"/>
      <c r="N39" s="1"/>
      <c r="O39" s="1"/>
      <c r="P39" s="1"/>
      <c r="Q39" s="1"/>
      <c r="R39" s="1"/>
      <c r="S39" s="1"/>
      <c r="T39" s="1"/>
      <c r="U39" s="1"/>
      <c r="V39" s="1"/>
      <c r="W39" s="1"/>
      <c r="X39" s="1"/>
      <c r="Y39" s="1"/>
    </row>
    <row r="40" spans="1:25" s="2" customFormat="1" ht="17.649999999999999" customHeight="1">
      <c r="A40" s="22"/>
      <c r="B40" s="15"/>
      <c r="C40" s="1"/>
      <c r="D40" s="1"/>
      <c r="E40" s="1"/>
      <c r="F40" s="1"/>
      <c r="G40" s="1"/>
      <c r="H40" s="1"/>
      <c r="I40" s="1"/>
      <c r="J40" s="1"/>
      <c r="K40" s="12"/>
      <c r="L40" s="10"/>
      <c r="M40" s="1"/>
      <c r="N40" s="1"/>
      <c r="O40" s="1"/>
      <c r="P40" s="1"/>
      <c r="Q40" s="1"/>
      <c r="R40" s="1"/>
      <c r="S40" s="1"/>
      <c r="T40" s="1"/>
      <c r="U40" s="1"/>
      <c r="V40" s="1"/>
      <c r="W40" s="1"/>
      <c r="X40" s="1"/>
      <c r="Y40" s="1"/>
    </row>
    <row r="41" spans="1:25" s="2" customFormat="1" ht="17.649999999999999" customHeight="1">
      <c r="A41" s="22"/>
      <c r="B41" s="15"/>
      <c r="C41" s="1"/>
      <c r="D41" s="1"/>
      <c r="E41" s="1"/>
      <c r="F41" s="1"/>
      <c r="G41" s="1"/>
      <c r="H41" s="1"/>
      <c r="I41" s="1"/>
      <c r="J41" s="1"/>
      <c r="K41" s="12"/>
      <c r="L41" s="10"/>
      <c r="M41" s="1"/>
      <c r="N41" s="1"/>
      <c r="O41" s="1"/>
      <c r="P41" s="1"/>
      <c r="Q41" s="1"/>
      <c r="R41" s="1"/>
      <c r="S41" s="1"/>
      <c r="T41" s="1"/>
      <c r="U41" s="1"/>
      <c r="V41" s="1"/>
      <c r="W41" s="1"/>
      <c r="X41" s="1"/>
      <c r="Y41" s="1"/>
    </row>
    <row r="42" spans="1:25" s="2" customFormat="1" ht="17.649999999999999" customHeight="1">
      <c r="A42" s="22"/>
      <c r="B42" s="15"/>
      <c r="C42" s="1"/>
      <c r="D42" s="1"/>
      <c r="E42" s="1"/>
      <c r="F42" s="1"/>
      <c r="G42" s="1"/>
      <c r="H42" s="1"/>
      <c r="I42" s="1"/>
      <c r="J42" s="1"/>
      <c r="K42" s="12"/>
      <c r="L42" s="10"/>
      <c r="M42" s="1"/>
      <c r="N42" s="1"/>
      <c r="O42" s="1"/>
      <c r="P42" s="1"/>
      <c r="Q42" s="1"/>
      <c r="R42" s="1"/>
      <c r="S42" s="1"/>
      <c r="T42" s="1"/>
      <c r="U42" s="1"/>
      <c r="V42" s="1"/>
      <c r="W42" s="1"/>
      <c r="X42" s="1"/>
      <c r="Y42" s="1"/>
    </row>
    <row r="43" spans="1:25" s="2" customFormat="1" ht="17.649999999999999" customHeight="1">
      <c r="A43" s="22"/>
      <c r="B43" s="15"/>
      <c r="C43" s="1"/>
      <c r="D43" s="1"/>
      <c r="E43" s="1"/>
      <c r="F43" s="1"/>
      <c r="G43" s="1"/>
      <c r="H43" s="1"/>
      <c r="I43" s="1"/>
      <c r="J43" s="1"/>
      <c r="K43" s="12"/>
      <c r="L43" s="10"/>
      <c r="M43" s="1"/>
      <c r="N43" s="1"/>
      <c r="O43" s="1"/>
      <c r="P43" s="1"/>
      <c r="Q43" s="1"/>
      <c r="R43" s="1"/>
      <c r="S43" s="1"/>
      <c r="T43" s="1"/>
      <c r="U43" s="1"/>
      <c r="V43" s="1"/>
      <c r="W43" s="1"/>
      <c r="X43" s="1"/>
      <c r="Y43" s="1"/>
    </row>
    <row r="44" spans="1:25" s="2" customFormat="1" ht="17.649999999999999" customHeight="1">
      <c r="A44" s="22"/>
      <c r="B44" s="15"/>
      <c r="C44" s="1"/>
      <c r="D44" s="1"/>
      <c r="E44" s="1"/>
      <c r="F44" s="1"/>
      <c r="G44" s="1"/>
      <c r="H44" s="1"/>
      <c r="I44" s="1"/>
      <c r="J44" s="1"/>
      <c r="K44" s="12"/>
      <c r="L44" s="10"/>
      <c r="M44" s="1"/>
      <c r="N44" s="1"/>
      <c r="O44" s="1"/>
      <c r="P44" s="1"/>
      <c r="Q44" s="1"/>
      <c r="R44" s="1"/>
      <c r="S44" s="1"/>
      <c r="T44" s="1"/>
      <c r="U44" s="1"/>
      <c r="V44" s="1"/>
      <c r="W44" s="1"/>
      <c r="X44" s="1"/>
      <c r="Y44" s="1"/>
    </row>
    <row r="45" spans="1:25" s="2" customFormat="1" ht="17.25" customHeight="1">
      <c r="A45" s="22"/>
      <c r="B45" s="15"/>
      <c r="C45" s="19"/>
      <c r="D45" s="19"/>
      <c r="E45" s="1"/>
      <c r="F45" s="1"/>
      <c r="G45" s="1"/>
      <c r="H45" s="1"/>
      <c r="I45" s="1"/>
      <c r="J45" s="1"/>
      <c r="K45" s="12"/>
      <c r="L45" s="10"/>
      <c r="M45" s="1"/>
      <c r="N45" s="1"/>
      <c r="O45" s="1"/>
      <c r="P45" s="1"/>
      <c r="Q45" s="1"/>
      <c r="R45" s="1"/>
      <c r="S45" s="1"/>
      <c r="T45" s="1"/>
      <c r="U45" s="1"/>
      <c r="V45" s="23"/>
      <c r="W45" s="1"/>
      <c r="X45" s="1"/>
      <c r="Y45" s="1"/>
    </row>
    <row r="46" spans="1:25" s="2" customFormat="1" ht="15.75" customHeight="1">
      <c r="A46" s="119" t="s">
        <v>83</v>
      </c>
      <c r="B46" s="120"/>
      <c r="C46" s="120"/>
      <c r="D46" s="120"/>
      <c r="E46" s="120"/>
      <c r="F46" s="120"/>
      <c r="G46" s="120"/>
      <c r="H46" s="120"/>
      <c r="I46" s="120"/>
      <c r="J46" s="120"/>
      <c r="K46" s="120"/>
      <c r="L46" s="120"/>
      <c r="M46" s="120"/>
      <c r="N46" s="120"/>
      <c r="O46" s="120"/>
      <c r="P46" s="120"/>
      <c r="Q46" s="120"/>
      <c r="R46" s="120"/>
      <c r="S46" s="120"/>
      <c r="T46" s="120"/>
      <c r="U46" s="120"/>
      <c r="V46" s="121"/>
      <c r="W46" s="1"/>
      <c r="X46" s="13"/>
      <c r="Y46" s="1"/>
    </row>
    <row r="47" spans="1:25" s="2" customFormat="1" ht="33" customHeight="1">
      <c r="A47" s="102" t="s">
        <v>84</v>
      </c>
      <c r="B47" s="103"/>
      <c r="C47" s="104"/>
      <c r="D47" s="104"/>
      <c r="E47" s="104"/>
      <c r="F47" s="104"/>
      <c r="G47" s="104"/>
      <c r="H47" s="104"/>
      <c r="I47" s="104"/>
      <c r="J47" s="104"/>
      <c r="K47" s="104"/>
      <c r="L47" s="104"/>
      <c r="M47" s="104"/>
      <c r="N47" s="104"/>
      <c r="O47" s="104"/>
      <c r="P47" s="104"/>
      <c r="Q47" s="104"/>
      <c r="R47" s="104"/>
      <c r="S47" s="104"/>
      <c r="T47" s="104"/>
      <c r="U47" s="104"/>
      <c r="V47" s="104"/>
      <c r="W47" s="10">
        <f>LEN(C47)</f>
        <v>0</v>
      </c>
      <c r="X47" s="10"/>
      <c r="Y47" s="10"/>
    </row>
    <row r="48" spans="1:25" s="2" customFormat="1" ht="18" customHeight="1">
      <c r="A48" s="112" t="s">
        <v>87</v>
      </c>
      <c r="B48" s="113"/>
      <c r="C48" s="113"/>
      <c r="D48" s="113"/>
      <c r="E48" s="113"/>
      <c r="F48" s="113"/>
      <c r="G48" s="113"/>
      <c r="H48" s="113"/>
      <c r="I48" s="113"/>
      <c r="J48" s="113"/>
      <c r="K48" s="113"/>
      <c r="L48" s="113"/>
      <c r="M48" s="113"/>
      <c r="N48" s="113"/>
      <c r="O48" s="113"/>
      <c r="P48" s="113"/>
      <c r="Q48" s="113"/>
      <c r="R48" s="113"/>
      <c r="S48" s="113"/>
      <c r="T48" s="113"/>
      <c r="U48" s="113"/>
      <c r="V48" s="114"/>
      <c r="W48" s="14"/>
      <c r="X48" s="15"/>
      <c r="Y48" s="12"/>
    </row>
    <row r="49" spans="1:25" s="2" customFormat="1" ht="32.25" customHeight="1">
      <c r="A49" s="102" t="s">
        <v>84</v>
      </c>
      <c r="B49" s="103"/>
      <c r="C49" s="104"/>
      <c r="D49" s="104"/>
      <c r="E49" s="104"/>
      <c r="F49" s="104"/>
      <c r="G49" s="104"/>
      <c r="H49" s="104"/>
      <c r="I49" s="104"/>
      <c r="J49" s="104"/>
      <c r="K49" s="104"/>
      <c r="L49" s="104"/>
      <c r="M49" s="104"/>
      <c r="N49" s="104"/>
      <c r="O49" s="104"/>
      <c r="P49" s="104"/>
      <c r="Q49" s="104"/>
      <c r="R49" s="104"/>
      <c r="S49" s="104"/>
      <c r="T49" s="104"/>
      <c r="U49" s="104"/>
      <c r="V49" s="104"/>
      <c r="W49" s="10">
        <f>LEN(C49)</f>
        <v>0</v>
      </c>
      <c r="X49" s="15"/>
      <c r="Y49" s="12"/>
    </row>
    <row r="50" spans="1:25" s="2" customFormat="1" ht="20.45" customHeight="1">
      <c r="A50" s="112" t="s">
        <v>88</v>
      </c>
      <c r="B50" s="113"/>
      <c r="C50" s="113"/>
      <c r="D50" s="113"/>
      <c r="E50" s="113"/>
      <c r="F50" s="113"/>
      <c r="G50" s="113"/>
      <c r="H50" s="113"/>
      <c r="I50" s="113"/>
      <c r="J50" s="113"/>
      <c r="K50" s="113"/>
      <c r="L50" s="113"/>
      <c r="M50" s="113"/>
      <c r="N50" s="113"/>
      <c r="O50" s="113"/>
      <c r="P50" s="113"/>
      <c r="Q50" s="113"/>
      <c r="R50" s="113"/>
      <c r="S50" s="113"/>
      <c r="T50" s="113"/>
      <c r="U50" s="113"/>
      <c r="V50" s="114"/>
      <c r="W50" s="14"/>
      <c r="X50" s="15"/>
      <c r="Y50" s="12"/>
    </row>
    <row r="51" spans="1:25" s="2" customFormat="1" ht="32.25" customHeight="1">
      <c r="A51" s="102" t="s">
        <v>84</v>
      </c>
      <c r="B51" s="103"/>
      <c r="C51" s="104"/>
      <c r="D51" s="104"/>
      <c r="E51" s="104"/>
      <c r="F51" s="104"/>
      <c r="G51" s="104"/>
      <c r="H51" s="104"/>
      <c r="I51" s="104"/>
      <c r="J51" s="104"/>
      <c r="K51" s="104"/>
      <c r="L51" s="104"/>
      <c r="M51" s="104"/>
      <c r="N51" s="104"/>
      <c r="O51" s="104"/>
      <c r="P51" s="104"/>
      <c r="Q51" s="104"/>
      <c r="R51" s="104"/>
      <c r="S51" s="104"/>
      <c r="T51" s="104"/>
      <c r="U51" s="104"/>
      <c r="V51" s="104"/>
      <c r="W51" s="14"/>
      <c r="X51" s="15"/>
      <c r="Y51" s="12"/>
    </row>
    <row r="52" spans="1:25" s="2" customFormat="1" ht="16.149999999999999" customHeight="1">
      <c r="A52" s="115" t="s">
        <v>89</v>
      </c>
      <c r="B52" s="115"/>
      <c r="C52" s="115"/>
      <c r="D52" s="115"/>
      <c r="E52" s="115"/>
      <c r="F52" s="115"/>
      <c r="G52" s="115"/>
      <c r="H52" s="115"/>
      <c r="I52" s="115"/>
      <c r="J52" s="115"/>
      <c r="K52" s="115"/>
      <c r="L52" s="115"/>
      <c r="M52" s="115"/>
      <c r="N52" s="115"/>
      <c r="O52" s="115"/>
      <c r="P52" s="115"/>
      <c r="Q52" s="115"/>
      <c r="R52" s="115"/>
      <c r="S52" s="115"/>
      <c r="T52" s="115"/>
      <c r="U52" s="115"/>
      <c r="V52" s="115"/>
      <c r="W52" s="14"/>
      <c r="X52" s="15"/>
      <c r="Y52" s="12"/>
    </row>
    <row r="53" spans="1:25" s="2" customFormat="1" ht="15.6" customHeight="1">
      <c r="A53" s="17" t="s">
        <v>3</v>
      </c>
      <c r="B53" s="116" t="s">
        <v>90</v>
      </c>
      <c r="C53" s="117"/>
      <c r="D53" s="118" t="s">
        <v>91</v>
      </c>
      <c r="E53" s="116"/>
      <c r="F53" s="116"/>
      <c r="G53" s="116"/>
      <c r="H53" s="116"/>
      <c r="I53" s="116"/>
      <c r="J53" s="117"/>
      <c r="K53" s="118" t="s">
        <v>92</v>
      </c>
      <c r="L53" s="116"/>
      <c r="M53" s="116"/>
      <c r="N53" s="116"/>
      <c r="O53" s="116"/>
      <c r="P53" s="116"/>
      <c r="Q53" s="117"/>
      <c r="R53" s="118" t="s">
        <v>93</v>
      </c>
      <c r="S53" s="116"/>
      <c r="T53" s="116"/>
      <c r="U53" s="116"/>
      <c r="V53" s="117"/>
      <c r="W53" s="14"/>
      <c r="X53" s="15"/>
      <c r="Y53" s="12"/>
    </row>
    <row r="54" spans="1:25" s="2" customFormat="1" ht="25.5" customHeight="1">
      <c r="A54" s="42">
        <v>1</v>
      </c>
      <c r="B54" s="108">
        <v>45685</v>
      </c>
      <c r="C54" s="109"/>
      <c r="D54" s="109" t="s">
        <v>94</v>
      </c>
      <c r="E54" s="109"/>
      <c r="F54" s="109"/>
      <c r="G54" s="109"/>
      <c r="H54" s="109"/>
      <c r="I54" s="109"/>
      <c r="J54" s="109"/>
      <c r="K54" s="109" t="s">
        <v>95</v>
      </c>
      <c r="L54" s="109"/>
      <c r="M54" s="109"/>
      <c r="N54" s="109"/>
      <c r="O54" s="109"/>
      <c r="P54" s="109"/>
      <c r="Q54" s="109"/>
      <c r="R54" s="110">
        <v>45736</v>
      </c>
      <c r="S54" s="111"/>
      <c r="T54" s="111"/>
      <c r="U54" s="111"/>
      <c r="V54" s="111"/>
      <c r="W54" s="14"/>
      <c r="X54" s="15"/>
      <c r="Y54" s="12"/>
    </row>
    <row r="55" spans="1:25" s="2" customFormat="1" ht="15.6" customHeight="1">
      <c r="A55" s="79" t="s">
        <v>96</v>
      </c>
      <c r="B55" s="80"/>
      <c r="C55" s="80"/>
      <c r="D55" s="80"/>
      <c r="E55" s="80"/>
      <c r="F55" s="80"/>
      <c r="G55" s="80"/>
      <c r="H55" s="80"/>
      <c r="I55" s="80"/>
      <c r="J55" s="80"/>
      <c r="K55" s="80"/>
      <c r="L55" s="80"/>
      <c r="M55" s="80"/>
      <c r="N55" s="80"/>
      <c r="O55" s="80"/>
      <c r="P55" s="80"/>
      <c r="Q55" s="80"/>
      <c r="R55" s="80"/>
      <c r="S55" s="80"/>
      <c r="T55" s="80"/>
      <c r="U55" s="80"/>
      <c r="V55" s="81"/>
      <c r="W55" s="14"/>
      <c r="X55" s="15"/>
      <c r="Y55" s="12"/>
    </row>
    <row r="56" spans="1:25" s="2" customFormat="1" ht="26.65" customHeight="1">
      <c r="A56" s="54" t="s">
        <v>97</v>
      </c>
      <c r="B56" s="270" t="s">
        <v>98</v>
      </c>
      <c r="C56" s="271"/>
      <c r="D56" s="271"/>
      <c r="E56" s="271"/>
      <c r="F56" s="271"/>
      <c r="G56" s="271"/>
      <c r="H56" s="271"/>
      <c r="I56" s="271"/>
      <c r="J56" s="271"/>
      <c r="K56" s="271"/>
      <c r="L56" s="272"/>
      <c r="M56" s="273" t="s">
        <v>99</v>
      </c>
      <c r="N56" s="274"/>
      <c r="O56" s="270" t="s">
        <v>296</v>
      </c>
      <c r="P56" s="271"/>
      <c r="Q56" s="271"/>
      <c r="R56" s="271"/>
      <c r="S56" s="271"/>
      <c r="T56" s="271"/>
      <c r="U56" s="271"/>
      <c r="V56" s="271"/>
      <c r="W56" s="1"/>
      <c r="X56" s="1"/>
      <c r="Y56" s="1"/>
    </row>
    <row r="57" spans="1:25" s="2" customFormat="1" ht="24.6" customHeight="1">
      <c r="A57" s="54" t="s">
        <v>101</v>
      </c>
      <c r="B57" s="270" t="s">
        <v>297</v>
      </c>
      <c r="C57" s="271"/>
      <c r="D57" s="271"/>
      <c r="E57" s="271"/>
      <c r="F57" s="271"/>
      <c r="G57" s="271"/>
      <c r="H57" s="271"/>
      <c r="I57" s="271"/>
      <c r="J57" s="271"/>
      <c r="K57" s="271"/>
      <c r="L57" s="272"/>
      <c r="M57" s="273" t="s">
        <v>99</v>
      </c>
      <c r="N57" s="274"/>
      <c r="O57" s="270" t="s">
        <v>298</v>
      </c>
      <c r="P57" s="271"/>
      <c r="Q57" s="271"/>
      <c r="R57" s="271"/>
      <c r="S57" s="271"/>
      <c r="T57" s="271"/>
      <c r="U57" s="271"/>
      <c r="V57" s="272"/>
      <c r="W57" s="1"/>
      <c r="X57" s="1"/>
      <c r="Y57" s="1"/>
    </row>
    <row r="58" spans="1:25" s="2" customFormat="1" ht="27.6" customHeight="1">
      <c r="A58" s="54" t="s">
        <v>104</v>
      </c>
      <c r="B58" s="270" t="s">
        <v>299</v>
      </c>
      <c r="C58" s="271"/>
      <c r="D58" s="271"/>
      <c r="E58" s="271"/>
      <c r="F58" s="271"/>
      <c r="G58" s="271"/>
      <c r="H58" s="271"/>
      <c r="I58" s="271"/>
      <c r="J58" s="271"/>
      <c r="K58" s="271"/>
      <c r="L58" s="272"/>
      <c r="M58" s="273" t="s">
        <v>99</v>
      </c>
      <c r="N58" s="274"/>
      <c r="O58" s="270" t="s">
        <v>300</v>
      </c>
      <c r="P58" s="271"/>
      <c r="Q58" s="271"/>
      <c r="R58" s="271"/>
      <c r="S58" s="271"/>
      <c r="T58" s="271"/>
      <c r="U58" s="271"/>
      <c r="V58" s="272"/>
      <c r="W58" s="1"/>
      <c r="X58" s="1"/>
      <c r="Y58" s="1"/>
    </row>
    <row r="59" spans="1:25" s="2" customFormat="1" ht="13.5" customHeight="1">
      <c r="A59" s="79" t="s">
        <v>107</v>
      </c>
      <c r="B59" s="80"/>
      <c r="C59" s="80"/>
      <c r="D59" s="80"/>
      <c r="E59" s="80"/>
      <c r="F59" s="80"/>
      <c r="G59" s="80"/>
      <c r="H59" s="80"/>
      <c r="I59" s="80"/>
      <c r="J59" s="80"/>
      <c r="K59" s="80"/>
      <c r="L59" s="80"/>
      <c r="M59" s="80"/>
      <c r="N59" s="80"/>
      <c r="O59" s="80"/>
      <c r="P59" s="80"/>
      <c r="Q59" s="80"/>
      <c r="R59" s="80"/>
      <c r="S59" s="80"/>
      <c r="T59" s="80"/>
      <c r="U59" s="80"/>
      <c r="V59" s="81"/>
      <c r="W59" s="1"/>
      <c r="X59" s="1"/>
      <c r="Y59" s="1"/>
    </row>
    <row r="60" spans="1:25" s="2" customFormat="1" ht="19.899999999999999" customHeight="1">
      <c r="A60" s="27" t="s">
        <v>108</v>
      </c>
      <c r="B60" s="82" t="s">
        <v>109</v>
      </c>
      <c r="C60" s="83"/>
      <c r="D60" s="83"/>
      <c r="E60" s="83"/>
      <c r="F60" s="83"/>
      <c r="G60" s="83"/>
      <c r="H60" s="83"/>
      <c r="I60" s="83"/>
      <c r="J60" s="83"/>
      <c r="K60" s="83"/>
      <c r="L60" s="84"/>
      <c r="M60" s="85" t="s">
        <v>99</v>
      </c>
      <c r="N60" s="86"/>
      <c r="O60" s="82" t="s">
        <v>110</v>
      </c>
      <c r="P60" s="83"/>
      <c r="Q60" s="83"/>
      <c r="R60" s="83"/>
      <c r="S60" s="83"/>
      <c r="T60" s="83"/>
      <c r="U60" s="83"/>
      <c r="V60" s="84"/>
      <c r="W60" s="1"/>
      <c r="X60" s="1"/>
      <c r="Y60" s="1"/>
    </row>
    <row r="61" spans="1:25" ht="13.5" customHeight="1">
      <c r="A61" s="87" t="s">
        <v>111</v>
      </c>
      <c r="B61" s="87"/>
      <c r="C61" s="87"/>
      <c r="D61" s="87"/>
      <c r="E61" s="87"/>
      <c r="F61" s="87"/>
      <c r="G61" s="87"/>
      <c r="H61" s="87"/>
      <c r="I61" s="87"/>
      <c r="J61" s="87"/>
      <c r="K61" s="87"/>
      <c r="L61" s="87"/>
      <c r="M61" s="87"/>
      <c r="N61" s="87"/>
      <c r="O61" s="87"/>
      <c r="P61" s="87"/>
      <c r="Q61" s="87"/>
      <c r="R61" s="87"/>
      <c r="S61" s="87"/>
      <c r="T61" s="87"/>
      <c r="U61" s="87"/>
      <c r="V61" s="87"/>
    </row>
  </sheetData>
  <sheetProtection algorithmName="SHA-512" hashValue="sL6EsYdkEqk+pAwbLKNUKyumkN4tH2NDv3Xpwr7PazHNbIWe5Tst1HO+tE3iTX89r9RTQ1PjxqQCLqL4Epv76A==" saltValue="CQrfF82go2LXF3oij6hrVw==" spinCount="100000" sheet="1" formatCells="0" formatColumns="0" formatRows="0" insertColumns="0" insertRows="0" insertHyperlinks="0" deleteColumns="0" deleteRows="0" sort="0" autoFilter="0" pivotTables="0"/>
  <mergeCells count="142">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Q32:V32"/>
    <mergeCell ref="I33:J33"/>
    <mergeCell ref="Q33:V35"/>
    <mergeCell ref="A29:B29"/>
    <mergeCell ref="A28:B28"/>
    <mergeCell ref="A24:L24"/>
    <mergeCell ref="M24:V24"/>
    <mergeCell ref="A25:L25"/>
    <mergeCell ref="M25:V25"/>
    <mergeCell ref="A26:V26"/>
    <mergeCell ref="A27:B27"/>
    <mergeCell ref="C27:I27"/>
    <mergeCell ref="J27:P27"/>
    <mergeCell ref="Q27:V27"/>
    <mergeCell ref="C28:I28"/>
    <mergeCell ref="J28:P28"/>
    <mergeCell ref="Q28:V28"/>
    <mergeCell ref="C29:I29"/>
    <mergeCell ref="J29:P29"/>
    <mergeCell ref="Q29:V29"/>
    <mergeCell ref="A30:V30"/>
    <mergeCell ref="G32:H33"/>
    <mergeCell ref="I32:L32"/>
    <mergeCell ref="M32:N33"/>
    <mergeCell ref="O35:P35"/>
    <mergeCell ref="A51:B51"/>
    <mergeCell ref="C51:V51"/>
    <mergeCell ref="B57:L57"/>
    <mergeCell ref="M57:N57"/>
    <mergeCell ref="O57:V57"/>
    <mergeCell ref="B58:L58"/>
    <mergeCell ref="M58:N58"/>
    <mergeCell ref="O58:V58"/>
    <mergeCell ref="A55:V55"/>
    <mergeCell ref="B56:L56"/>
    <mergeCell ref="M56:N56"/>
    <mergeCell ref="O56:V56"/>
    <mergeCell ref="A52:V52"/>
    <mergeCell ref="B53:C53"/>
    <mergeCell ref="D53:J53"/>
    <mergeCell ref="K53:Q53"/>
    <mergeCell ref="R53:V53"/>
    <mergeCell ref="O32:P33"/>
    <mergeCell ref="A59:V59"/>
    <mergeCell ref="B60:L60"/>
    <mergeCell ref="M60:N60"/>
    <mergeCell ref="O60:V60"/>
    <mergeCell ref="A61:V61"/>
    <mergeCell ref="B54:C54"/>
    <mergeCell ref="D54:J54"/>
    <mergeCell ref="K54:Q54"/>
    <mergeCell ref="R54:V54"/>
    <mergeCell ref="A48:V48"/>
    <mergeCell ref="A50:V50"/>
    <mergeCell ref="A47:B47"/>
    <mergeCell ref="C47:V47"/>
    <mergeCell ref="A49:B49"/>
    <mergeCell ref="C49:V49"/>
    <mergeCell ref="A46:V46"/>
    <mergeCell ref="G34:H34"/>
    <mergeCell ref="I34:J34"/>
    <mergeCell ref="M34:N34"/>
    <mergeCell ref="O34:P34"/>
    <mergeCell ref="G35:H35"/>
    <mergeCell ref="I35:J35"/>
    <mergeCell ref="M35:N35"/>
  </mergeCells>
  <dataValidations count="2">
    <dataValidation type="textLength" allowBlank="1" showInputMessage="1" showErrorMessage="1" sqref="C47:V47" xr:uid="{2F7678D1-BD0A-4933-9A49-2CEFECEF3CD6}">
      <formula1>1</formula1>
      <formula2>700</formula2>
    </dataValidation>
    <dataValidation type="textLength" allowBlank="1" showInputMessage="1" showErrorMessage="1" sqref="C49:V49" xr:uid="{9432F475-FE08-4CD5-BEC4-C57358D2FAF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47445AD2-C6B7-493F-8625-4394DEC7B64B}">
          <x14:formula1>
            <xm:f>lista!$R$2:$R$21</xm:f>
          </x14:formula1>
          <xm:sqref>U11:V11</xm:sqref>
        </x14:dataValidation>
        <x14:dataValidation type="list" allowBlank="1" showInputMessage="1" showErrorMessage="1" xr:uid="{6BB459BD-55F1-4150-B9CA-76204D96D043}">
          <x14:formula1>
            <xm:f>lista!$K$2:$K$24</xm:f>
          </x14:formula1>
          <xm:sqref>H13</xm:sqref>
        </x14:dataValidation>
        <x14:dataValidation type="list" allowBlank="1" showInputMessage="1" showErrorMessage="1" xr:uid="{725FC46A-0160-4B1A-BCEF-EA0159ABC6E7}">
          <x14:formula1>
            <xm:f>lista!$L$2:$L$21</xm:f>
          </x14:formula1>
          <xm:sqref>H8:R8</xm:sqref>
        </x14:dataValidation>
        <x14:dataValidation type="list" allowBlank="1" showInputMessage="1" showErrorMessage="1" xr:uid="{9C1A83FE-0930-47AE-8FEC-B9D0340AB4F3}">
          <x14:formula1>
            <xm:f>lista!$M$2:$M$21</xm:f>
          </x14:formula1>
          <xm:sqref>S8:V8</xm:sqref>
        </x14:dataValidation>
        <x14:dataValidation type="list" allowBlank="1" showInputMessage="1" showErrorMessage="1" xr:uid="{A33D8EFF-D64A-480F-9059-FF1FDD51A55F}">
          <x14:formula1>
            <xm:f>lista!$Q$2:$Q$3</xm:f>
          </x14:formula1>
          <xm:sqref>O11:Q11</xm:sqref>
        </x14:dataValidation>
        <x14:dataValidation type="list" allowBlank="1" showInputMessage="1" showErrorMessage="1" xr:uid="{79FE213B-15E2-411B-9DED-C1C95BBD2642}">
          <x14:formula1>
            <xm:f>lista!$I$2:$I$7</xm:f>
          </x14:formula1>
          <xm:sqref>A13:B13</xm:sqref>
        </x14:dataValidation>
        <x14:dataValidation type="list" allowBlank="1" showInputMessage="1" showErrorMessage="1" xr:uid="{1DBC3083-60F2-4B9D-8D77-DCD851E4DD90}">
          <x14:formula1>
            <xm:f>lista!$H$2:$H$5</xm:f>
          </x14:formula1>
          <xm:sqref>T16:V17</xm:sqref>
        </x14:dataValidation>
        <x14:dataValidation type="list" allowBlank="1" showInputMessage="1" showErrorMessage="1" xr:uid="{355BAC22-04BC-41E7-97C2-4F314CC2694F}">
          <x14:formula1>
            <xm:f>lista!$G$2:$G$5</xm:f>
          </x14:formula1>
          <xm:sqref>Q16:S17</xm:sqref>
        </x14:dataValidation>
        <x14:dataValidation type="list" allowBlank="1" showInputMessage="1" showErrorMessage="1" xr:uid="{C68E7AA9-9021-4AA1-9123-6671BE62B78F}">
          <x14:formula1>
            <xm:f>lista!$C$2:$C$3</xm:f>
          </x14:formula1>
          <xm:sqref>P20:R20</xm:sqref>
        </x14:dataValidation>
        <x14:dataValidation type="list" allowBlank="1" showInputMessage="1" showErrorMessage="1" xr:uid="{EFE91E0E-043C-46B0-BABA-242DBCC8EFAF}">
          <x14:formula1>
            <xm:f>lista!$E$2:$E$3</xm:f>
          </x14:formula1>
          <xm:sqref>S20:V20</xm:sqref>
        </x14:dataValidation>
        <x14:dataValidation type="list" allowBlank="1" showInputMessage="1" showErrorMessage="1" xr:uid="{0B55C068-5750-4D59-8324-C030269BC1C7}">
          <x14:formula1>
            <xm:f>lista!$D$2:$D$3</xm:f>
          </x14:formula1>
          <xm:sqref>L20:O20</xm:sqref>
        </x14:dataValidation>
        <x14:dataValidation type="list" allowBlank="1" showInputMessage="1" showErrorMessage="1" xr:uid="{2154580F-2060-4D2D-AE8B-A830F2D4DC9B}">
          <x14:formula1>
            <xm:f>lista!$F$2:$F$9</xm:f>
          </x14:formula1>
          <xm:sqref>D20:G20</xm:sqref>
        </x14:dataValidation>
        <x14:dataValidation type="list" allowBlank="1" showInputMessage="1" showErrorMessage="1" xr:uid="{C1010081-6B16-47A7-A61A-9B8A959C7DBA}">
          <x14:formula1>
            <xm:f>lista!$O$2:$O$3</xm:f>
          </x14:formula1>
          <xm:sqref>A20:C20</xm:sqref>
        </x14:dataValidation>
        <x14:dataValidation type="list" allowBlank="1" showInputMessage="1" showErrorMessage="1" xr:uid="{4C03B260-91D5-4E13-94E0-E258BA9B2B1E}">
          <x14:formula1>
            <xm:f>lista!$B$2:$B$8</xm:f>
          </x14:formula1>
          <xm:sqref>F16:I17</xm:sqref>
        </x14:dataValidation>
        <x14:dataValidation type="list" allowBlank="1" showInputMessage="1" showErrorMessage="1" xr:uid="{13F95965-C71D-45D0-A005-05C6B23A0E6C}">
          <x14:formula1>
            <xm:f>lista!$A$2:$A$13</xm:f>
          </x14:formula1>
          <xm:sqref>F11:N11</xm:sqref>
        </x14:dataValidation>
        <x14:dataValidation type="list" allowBlank="1" showInputMessage="1" showErrorMessage="1" xr:uid="{98E3E917-0283-4A46-A170-C5B8252D91B6}">
          <x14:formula1>
            <xm:f>lista!$J$2:$J$13</xm:f>
          </x14:formula1>
          <xm:sqref>C13</xm:sqref>
        </x14:dataValidation>
        <x14:dataValidation type="list" allowBlank="1" showInputMessage="1" showErrorMessage="1" xr:uid="{2DC96DA3-D270-454B-B6DA-518B03AC8579}">
          <x14:formula1>
            <xm:f>lista!$N$2:$N$5</xm:f>
          </x14:formula1>
          <xm:sqref>A8:G8</xm:sqref>
        </x14:dataValidation>
        <x14:dataValidation type="list" allowBlank="1" showInputMessage="1" showErrorMessage="1" xr:uid="{E8DBE036-E53C-4A05-A9C9-EB0F5BFE656A}">
          <x14:formula1>
            <xm:f>lista!$P$2:$P$4</xm:f>
          </x14:formula1>
          <xm:sqref>C51:V51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599F52D6-DBD3-44AF-9D11-5318C050CE5D}"/>
</file>

<file path=customXml/itemProps2.xml><?xml version="1.0" encoding="utf-8"?>
<ds:datastoreItem xmlns:ds="http://schemas.openxmlformats.org/officeDocument/2006/customXml" ds:itemID="{DFBECDEA-8A5A-4E16-91F0-FE0E1A02D239}"/>
</file>

<file path=customXml/itemProps3.xml><?xml version="1.0" encoding="utf-8"?>
<ds:datastoreItem xmlns:ds="http://schemas.openxmlformats.org/officeDocument/2006/customXml" ds:itemID="{1923FFB5-4866-4B9B-8012-A31ADB0A05A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2025-06-18T16:30:09Z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